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2025  ЕГЭ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2" i="1" l="1"/>
  <c r="G162" i="1"/>
  <c r="L190" i="1" l="1"/>
  <c r="J190" i="1"/>
  <c r="I190" i="1"/>
  <c r="H190" i="1"/>
  <c r="G190" i="1"/>
  <c r="F190" i="1"/>
  <c r="G83" i="1" l="1"/>
  <c r="L171" i="1"/>
  <c r="J171" i="1"/>
  <c r="I171" i="1"/>
  <c r="H171" i="1"/>
  <c r="G171" i="1"/>
  <c r="F171" i="1"/>
  <c r="L152" i="1"/>
  <c r="J152" i="1"/>
  <c r="I152" i="1"/>
  <c r="H152" i="1"/>
  <c r="G152" i="1"/>
  <c r="G163" i="1" s="1"/>
  <c r="F152" i="1"/>
  <c r="F163" i="1" s="1"/>
  <c r="L133" i="1"/>
  <c r="J133" i="1"/>
  <c r="I133" i="1"/>
  <c r="H133" i="1"/>
  <c r="G133" i="1"/>
  <c r="F133" i="1"/>
  <c r="L113" i="1"/>
  <c r="J113" i="1"/>
  <c r="I113" i="1"/>
  <c r="H113" i="1"/>
  <c r="G113" i="1"/>
  <c r="F113" i="1"/>
  <c r="F123" i="1" l="1"/>
  <c r="G123" i="1"/>
  <c r="G124" i="1" s="1"/>
  <c r="H123" i="1"/>
  <c r="H124" i="1" s="1"/>
  <c r="I123" i="1"/>
  <c r="J123" i="1"/>
  <c r="L123" i="1"/>
  <c r="L124" i="1" s="1"/>
  <c r="F124" i="1"/>
  <c r="I124" i="1"/>
  <c r="J124" i="1"/>
  <c r="F143" i="1"/>
  <c r="F144" i="1" s="1"/>
  <c r="G143" i="1"/>
  <c r="G144" i="1" s="1"/>
  <c r="H143" i="1"/>
  <c r="H144" i="1" s="1"/>
  <c r="I143" i="1"/>
  <c r="I144" i="1" s="1"/>
  <c r="J143" i="1"/>
  <c r="J144" i="1" s="1"/>
  <c r="L143" i="1"/>
  <c r="L144" i="1" s="1"/>
  <c r="H162" i="1"/>
  <c r="H163" i="1" s="1"/>
  <c r="I162" i="1"/>
  <c r="J162" i="1"/>
  <c r="J163" i="1" s="1"/>
  <c r="L162" i="1"/>
  <c r="L163" i="1" s="1"/>
  <c r="I163" i="1"/>
  <c r="F181" i="1"/>
  <c r="F182" i="1" s="1"/>
  <c r="G181" i="1"/>
  <c r="G182" i="1" s="1"/>
  <c r="H181" i="1"/>
  <c r="I181" i="1"/>
  <c r="I182" i="1" s="1"/>
  <c r="J181" i="1"/>
  <c r="J182" i="1" s="1"/>
  <c r="L181" i="1"/>
  <c r="L182" i="1" s="1"/>
  <c r="H182" i="1"/>
  <c r="F198" i="1"/>
  <c r="G198" i="1"/>
  <c r="G199" i="1" s="1"/>
  <c r="H198" i="1"/>
  <c r="H199" i="1" s="1"/>
  <c r="I198" i="1"/>
  <c r="I199" i="1" s="1"/>
  <c r="J198" i="1"/>
  <c r="J199" i="1" s="1"/>
  <c r="L198" i="1"/>
  <c r="L199" i="1" s="1"/>
  <c r="F199" i="1"/>
  <c r="B199" i="1" l="1"/>
  <c r="A199" i="1"/>
  <c r="B191" i="1"/>
  <c r="A191" i="1"/>
  <c r="B182" i="1"/>
  <c r="A182" i="1"/>
  <c r="B172" i="1"/>
  <c r="A172" i="1"/>
  <c r="B163" i="1"/>
  <c r="A163" i="1"/>
  <c r="A153" i="1"/>
  <c r="A144" i="1"/>
  <c r="B134" i="1"/>
  <c r="B124" i="1"/>
  <c r="A124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F83" i="1"/>
  <c r="B74" i="1"/>
  <c r="A74" i="1"/>
  <c r="L73" i="1"/>
  <c r="J73" i="1"/>
  <c r="I73" i="1"/>
  <c r="H73" i="1"/>
  <c r="G73" i="1"/>
  <c r="F73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H35" i="1"/>
  <c r="G35" i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F25" i="1" s="1"/>
  <c r="L65" i="1" l="1"/>
  <c r="L46" i="1"/>
  <c r="G65" i="1"/>
  <c r="I104" i="1"/>
  <c r="J104" i="1"/>
  <c r="H104" i="1"/>
  <c r="G104" i="1"/>
  <c r="L104" i="1"/>
  <c r="F104" i="1"/>
  <c r="L84" i="1"/>
  <c r="J84" i="1"/>
  <c r="H84" i="1"/>
  <c r="G84" i="1"/>
  <c r="F84" i="1"/>
  <c r="J65" i="1"/>
  <c r="H65" i="1"/>
  <c r="F65" i="1"/>
  <c r="I65" i="1"/>
  <c r="I46" i="1"/>
  <c r="H46" i="1"/>
  <c r="I84" i="1"/>
  <c r="G46" i="1"/>
  <c r="J25" i="1"/>
  <c r="I25" i="1"/>
  <c r="H25" i="1"/>
  <c r="G25" i="1"/>
  <c r="L25" i="1"/>
  <c r="F200" i="1" l="1"/>
  <c r="H200" i="1"/>
  <c r="J200" i="1"/>
  <c r="L200" i="1"/>
  <c r="I200" i="1"/>
  <c r="G200" i="1"/>
</calcChain>
</file>

<file path=xl/sharedStrings.xml><?xml version="1.0" encoding="utf-8"?>
<sst xmlns="http://schemas.openxmlformats.org/spreadsheetml/2006/main" count="405" uniqueCount="150">
  <si>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</si>
  <si>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</si>
  <si>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</si>
  <si>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</si>
  <si>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</si>
  <si>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</si>
  <si>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</si>
  <si>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</si>
  <si>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</si>
  <si>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</si>
  <si>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</si>
  <si>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</si>
  <si>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</si>
  <si>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</si>
  <si>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</si>
  <si>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</si>
  <si>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</si>
  <si>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</si>
  <si>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</si>
  <si>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</si>
  <si>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</si>
  <si>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</si>
  <si>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</si>
  <si>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</si>
  <si>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</si>
  <si>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</si>
  <si>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</si>
  <si>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</si>
  <si>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</si>
  <si>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</si>
  <si>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</si>
  <si>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</si>
  <si>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</si>
  <si>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</si>
  <si>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</si>
  <si>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</si>
  <si>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</si>
  <si>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</si>
  <si>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Какао с молоком</t>
  </si>
  <si>
    <t>Салат из белокочанной капусты с морковью</t>
  </si>
  <si>
    <t>Хлеб пшеничный</t>
  </si>
  <si>
    <t>Чай с сахаром</t>
  </si>
  <si>
    <t xml:space="preserve">Хлеб пшеничный  </t>
  </si>
  <si>
    <t>Салат из свеклы отварной</t>
  </si>
  <si>
    <t>Компот из смеси сухофруктов</t>
  </si>
  <si>
    <t>Суп гороховый</t>
  </si>
  <si>
    <t>Картофельное пюре</t>
  </si>
  <si>
    <t>Каша гречневая рассыпчатая</t>
  </si>
  <si>
    <t>Рис отварной</t>
  </si>
  <si>
    <t>сладкое</t>
  </si>
  <si>
    <t>МБОУ СОШ с.Индерка</t>
  </si>
  <si>
    <t>Баишева</t>
  </si>
  <si>
    <t>Каша "Дружба"</t>
  </si>
  <si>
    <t>54-16к</t>
  </si>
  <si>
    <t>54-2гн</t>
  </si>
  <si>
    <t>Пром.</t>
  </si>
  <si>
    <t>Фрукт</t>
  </si>
  <si>
    <t>54-8з</t>
  </si>
  <si>
    <t>Суп крестьянский с крупой (крупа перловая)</t>
  </si>
  <si>
    <t>54-10с</t>
  </si>
  <si>
    <t>Курица тушеная с морковью</t>
  </si>
  <si>
    <t>54-25м</t>
  </si>
  <si>
    <t xml:space="preserve">Макароны отварные </t>
  </si>
  <si>
    <t>54-1г</t>
  </si>
  <si>
    <t>54-1хн</t>
  </si>
  <si>
    <t>Хлеб ржаной</t>
  </si>
  <si>
    <t>Каша жидкая молочная рисовая</t>
  </si>
  <si>
    <t>54-25к</t>
  </si>
  <si>
    <t>Кофейный напиток с молоком</t>
  </si>
  <si>
    <t>54-23нг</t>
  </si>
  <si>
    <t>54-13з</t>
  </si>
  <si>
    <t>Суп из овощей</t>
  </si>
  <si>
    <t>54-17с</t>
  </si>
  <si>
    <t>Гуляш из говядины</t>
  </si>
  <si>
    <t>54-2м</t>
  </si>
  <si>
    <t>54-4г</t>
  </si>
  <si>
    <t>Чай с лимоном и сахаром</t>
  </si>
  <si>
    <t>54-3нг</t>
  </si>
  <si>
    <t>Каша вязкая молочная пшеная</t>
  </si>
  <si>
    <t>54-6к</t>
  </si>
  <si>
    <t>Чай с молоком и сахаром</t>
  </si>
  <si>
    <t>54-5гн</t>
  </si>
  <si>
    <t>Салат из белокачанной капусты</t>
  </si>
  <si>
    <t>54-7з</t>
  </si>
  <si>
    <t>Суп картофельный с макаронными изделиями</t>
  </si>
  <si>
    <t>54-7с</t>
  </si>
  <si>
    <t>Рыба тушеная в томате с овощами</t>
  </si>
  <si>
    <t>54-11р</t>
  </si>
  <si>
    <t>54-6г</t>
  </si>
  <si>
    <t>Компот из кураги</t>
  </si>
  <si>
    <t>0.1</t>
  </si>
  <si>
    <t>54-2хн</t>
  </si>
  <si>
    <t>Каша вязкая молочная овсяная</t>
  </si>
  <si>
    <t>54-9к</t>
  </si>
  <si>
    <t>Чай с яблоком и сахаром</t>
  </si>
  <si>
    <t>54-46гн</t>
  </si>
  <si>
    <t xml:space="preserve">Фрукт </t>
  </si>
  <si>
    <t>Салат из моркови и яблок</t>
  </si>
  <si>
    <t>54-11з</t>
  </si>
  <si>
    <t>Щи из свежей капусты со сметаной</t>
  </si>
  <si>
    <t>54-1с</t>
  </si>
  <si>
    <t>Тефтели из говядины паровые</t>
  </si>
  <si>
    <t>54-8м</t>
  </si>
  <si>
    <t>Компот из изюма</t>
  </si>
  <si>
    <t>54-4хн</t>
  </si>
  <si>
    <t>54-15л</t>
  </si>
  <si>
    <t xml:space="preserve">Винегрет с растительным маслом </t>
  </si>
  <si>
    <t>54-16з</t>
  </si>
  <si>
    <t>Рассольник Ленинградский</t>
  </si>
  <si>
    <t>54-3с</t>
  </si>
  <si>
    <t>Жаркое по домашнему</t>
  </si>
  <si>
    <t>54-9м</t>
  </si>
  <si>
    <t>54-3гн</t>
  </si>
  <si>
    <t>Каша жидкая молочная манная</t>
  </si>
  <si>
    <t>54-27к</t>
  </si>
  <si>
    <t>54-24гн</t>
  </si>
  <si>
    <t>Огурец в нарезке</t>
  </si>
  <si>
    <t>54-2з</t>
  </si>
  <si>
    <t>54-8с</t>
  </si>
  <si>
    <t>Напиток из шиповника</t>
  </si>
  <si>
    <t>54-13хн</t>
  </si>
  <si>
    <t>54-11г</t>
  </si>
  <si>
    <t>Горошица</t>
  </si>
  <si>
    <t>54-21г</t>
  </si>
  <si>
    <t>Винегрет с растительным маслом</t>
  </si>
  <si>
    <t>Борщ с капустой и с картофелем со сметаной</t>
  </si>
  <si>
    <t>54-2с</t>
  </si>
  <si>
    <t>Плов из отварной говядины</t>
  </si>
  <si>
    <t>54-11м</t>
  </si>
  <si>
    <t>Котлета рыбная (минтай)</t>
  </si>
  <si>
    <t>54-3р</t>
  </si>
  <si>
    <t>Какао с молоком сгущенным</t>
  </si>
  <si>
    <t>54-22гн</t>
  </si>
  <si>
    <t>Суп картофельный с клетцками</t>
  </si>
  <si>
    <t>54-6с</t>
  </si>
  <si>
    <t>Котлета из курицы</t>
  </si>
  <si>
    <t>54-5м</t>
  </si>
  <si>
    <t xml:space="preserve">Капуста тушеная </t>
  </si>
  <si>
    <t>Бутерброд с маслом и сыром</t>
  </si>
  <si>
    <t>Яблоко</t>
  </si>
  <si>
    <t>Бутерброд с джемом</t>
  </si>
  <si>
    <t>Апельсин</t>
  </si>
  <si>
    <t>Бутерброд с маслом</t>
  </si>
  <si>
    <t>Банан</t>
  </si>
  <si>
    <t>Бутерброд с сыром</t>
  </si>
  <si>
    <t>47.4</t>
  </si>
  <si>
    <t>Икра</t>
  </si>
  <si>
    <t>Свекольная</t>
  </si>
  <si>
    <t xml:space="preserve">Кисломолочный продукт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</si>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</sst>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b/>
      <sz val="14"/>
      <name val="Arial"/>
    </font>
    <font>
      <i/>
      <sz val="8"/>
      <name val="Arial"/>
    </font>
    <font>
      <b/>
      <sz val="8"/>
      <name val="Arial"/>
    </font>
    <font>
      <sz val="10"/>
      <name val="Arial"/>
      <family val="2"/>
      <charset val="204"/>
    </font>
    <font>
      <i/>
      <sz val="11"/>
      <name val="Calibri"/>
      <scheme val="minor"/>
    </font>
    <font>
      <sz val="11"/>
      <name val="Calibri"/>
      <family val="2"/>
      <charset val="204"/>
      <scheme val="minor"/>
    </font>
    <font>
      <b/>
      <sz val="10"/>
      <name val="Arial"/>
    </font>
    <font>
      <b/>
      <sz val="11"/>
      <name val="Calibri"/>
      <scheme val="minor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23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top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/>
    <xf numFmtId="0" fontId="1" fillId="0" borderId="22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 applyProtection="1">
      <alignment horizont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9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1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26" xfId="0" applyNumberFormat="1" applyFont="1" applyFill="1" applyBorder="1" applyAlignment="1" applyProtection="1">
      <alignment horizontal="center"/>
      <protection locked="0"/>
    </xf>
    <xf numFmtId="2" fontId="3" fillId="4" borderId="13" xfId="0" applyNumberFormat="1" applyFont="1" applyFill="1" applyBorder="1" applyAlignment="1" applyProtection="1">
      <alignment horizontal="center"/>
      <protection locked="0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13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vertical="center" wrapText="1"/>
    </xf>
    <xf numFmtId="0" fontId="9" fillId="2" borderId="2" xfId="0" applyFont="1" applyFill="1" applyBorder="1" applyProtection="1">
      <protection locked="0"/>
    </xf>
    <xf numFmtId="0" fontId="7" fillId="0" borderId="20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2" fontId="9" fillId="0" borderId="2" xfId="0" applyNumberFormat="1" applyFont="1" applyBorder="1" applyAlignment="1" applyProtection="1">
      <alignment horizontal="center" wrapText="1"/>
      <protection locked="0"/>
    </xf>
    <xf numFmtId="1" fontId="3" fillId="0" borderId="2" xfId="0" applyNumberFormat="1" applyFont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0" borderId="2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 applyProtection="1">
      <alignment horizontal="center" vertical="center" wrapText="1"/>
      <protection locked="0"/>
    </xf>
    <xf numFmtId="1" fontId="1" fillId="0" borderId="23" xfId="0" applyNumberFormat="1" applyFont="1" applyBorder="1" applyAlignment="1" applyProtection="1">
      <alignment horizontal="center" vertical="center" wrapText="1"/>
      <protection locked="0"/>
    </xf>
    <xf numFmtId="1" fontId="2" fillId="3" borderId="16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2" fontId="9" fillId="4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wrapText="1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vertical="center" wrapText="1"/>
    </xf>
    <xf numFmtId="2" fontId="3" fillId="0" borderId="2" xfId="0" applyNumberFormat="1" applyFont="1" applyBorder="1" applyAlignment="1" applyProtection="1">
      <alignment horizontal="center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1" fontId="3" fillId="0" borderId="2" xfId="0" applyNumberFormat="1" applyFont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0" borderId="23" xfId="0" applyNumberFormat="1" applyFont="1" applyBorder="1" applyAlignment="1" applyProtection="1">
      <alignment horizontal="center" vertical="center" wrapText="1"/>
      <protection locked="0"/>
    </xf>
    <xf numFmtId="1" fontId="1" fillId="0" borderId="2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view="pageBreakPreview" zoomScaleNormal="100" zoomScaleSheetLayoutView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2"/>
    <col min="4" max="4" width="11.5546875" style="2" customWidth="1"/>
    <col min="5" max="5" width="52.5546875" style="3" customWidth="1"/>
    <col min="6" max="6" width="16.5546875" style="4" customWidth="1"/>
    <col min="7" max="7" width="10" style="4" customWidth="1"/>
    <col min="8" max="8" width="7.5546875" style="4" customWidth="1"/>
    <col min="9" max="9" width="6.88671875" style="4" customWidth="1"/>
    <col min="10" max="10" width="8.109375" style="4" customWidth="1"/>
    <col min="11" max="11" width="10" style="4" customWidth="1"/>
    <col min="12" max="12" width="9.109375" style="4"/>
    <col min="13" max="16384" width="9.109375" style="3"/>
  </cols>
  <sheetData>
    <row r="1" spans="1:12" ht="14.4" x14ac:dyDescent="0.3">
      <c r="A1" s="2" t="s">
        <v>7</v>
      </c>
      <c r="C1" s="109" t="s">
        <v>50</v>
      </c>
      <c r="D1" s="110"/>
      <c r="E1" s="110"/>
      <c r="F1" s="4" t="s">
        <v>16</v>
      </c>
      <c r="G1" s="4" t="s">
        <v>17</v>
      </c>
      <c r="H1" s="111" t="s">
        <v>37</v>
      </c>
      <c r="I1" s="111"/>
      <c r="J1" s="111"/>
      <c r="K1" s="111"/>
    </row>
    <row r="2" spans="1:12" ht="17.399999999999999" x14ac:dyDescent="0.25">
      <c r="A2" s="5" t="s">
        <v>6</v>
      </c>
      <c r="C2" s="3"/>
      <c r="G2" s="4" t="s">
        <v>18</v>
      </c>
      <c r="H2" s="111" t="s">
        <v>51</v>
      </c>
      <c r="I2" s="111"/>
      <c r="J2" s="111"/>
      <c r="K2" s="111"/>
    </row>
    <row r="3" spans="1:12" ht="17.25" customHeight="1" x14ac:dyDescent="0.25">
      <c r="A3" s="6" t="s">
        <v>8</v>
      </c>
      <c r="C3" s="3"/>
      <c r="D3" s="6"/>
      <c r="E3" s="7" t="s">
        <v>9</v>
      </c>
      <c r="G3" s="4" t="s">
        <v>19</v>
      </c>
      <c r="H3" s="8">
        <v>9</v>
      </c>
      <c r="I3" s="8">
        <v>1</v>
      </c>
      <c r="J3" s="9">
        <v>2025</v>
      </c>
      <c r="K3" s="10"/>
    </row>
    <row r="4" spans="1:12" ht="13.8" thickBot="1" x14ac:dyDescent="0.3">
      <c r="C4" s="3"/>
      <c r="D4" s="6"/>
      <c r="H4" s="11" t="s">
        <v>34</v>
      </c>
      <c r="I4" s="11" t="s">
        <v>35</v>
      </c>
      <c r="J4" s="11" t="s">
        <v>36</v>
      </c>
    </row>
    <row r="5" spans="1:12" ht="31.2" thickBot="1" x14ac:dyDescent="0.3">
      <c r="A5" s="12" t="s">
        <v>14</v>
      </c>
      <c r="B5" s="13" t="s">
        <v>15</v>
      </c>
      <c r="C5" s="13" t="s">
        <v>0</v>
      </c>
      <c r="D5" s="13" t="s">
        <v>13</v>
      </c>
      <c r="E5" s="13" t="s">
        <v>12</v>
      </c>
      <c r="F5" s="13" t="s">
        <v>32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33</v>
      </c>
    </row>
    <row r="6" spans="1:12" ht="15" thickBot="1" x14ac:dyDescent="0.35">
      <c r="A6" s="15">
        <v>1</v>
      </c>
      <c r="B6" s="16">
        <v>1</v>
      </c>
      <c r="C6" s="17" t="s">
        <v>20</v>
      </c>
      <c r="D6" s="18" t="s">
        <v>21</v>
      </c>
      <c r="E6" s="19" t="s">
        <v>52</v>
      </c>
      <c r="F6" s="20">
        <v>200</v>
      </c>
      <c r="G6" s="21">
        <v>5</v>
      </c>
      <c r="H6" s="22">
        <v>5.8</v>
      </c>
      <c r="I6" s="22">
        <v>24.1</v>
      </c>
      <c r="J6" s="85">
        <v>168.9</v>
      </c>
      <c r="K6" s="21" t="s">
        <v>53</v>
      </c>
      <c r="L6" s="23">
        <v>10</v>
      </c>
    </row>
    <row r="7" spans="1:12" ht="15" thickBot="1" x14ac:dyDescent="0.35">
      <c r="A7" s="24"/>
      <c r="B7" s="25"/>
      <c r="C7" s="26"/>
      <c r="D7" s="27"/>
      <c r="E7" s="28"/>
      <c r="F7" s="29"/>
      <c r="G7" s="29"/>
      <c r="H7" s="29"/>
      <c r="I7" s="29"/>
      <c r="J7" s="86"/>
      <c r="K7" s="30"/>
      <c r="L7" s="23"/>
    </row>
    <row r="8" spans="1:12" ht="15" thickBot="1" x14ac:dyDescent="0.35">
      <c r="A8" s="24"/>
      <c r="B8" s="25"/>
      <c r="C8" s="26"/>
      <c r="D8" s="31" t="s">
        <v>22</v>
      </c>
      <c r="E8" s="32" t="s">
        <v>41</v>
      </c>
      <c r="F8" s="33">
        <v>200</v>
      </c>
      <c r="G8" s="30">
        <v>0.2</v>
      </c>
      <c r="H8" s="33">
        <v>0</v>
      </c>
      <c r="I8" s="33">
        <v>6.5</v>
      </c>
      <c r="J8" s="85">
        <v>26.8</v>
      </c>
      <c r="K8" s="30" t="s">
        <v>54</v>
      </c>
      <c r="L8" s="23">
        <v>2</v>
      </c>
    </row>
    <row r="9" spans="1:12" ht="15" thickBot="1" x14ac:dyDescent="0.35">
      <c r="A9" s="24"/>
      <c r="B9" s="25"/>
      <c r="C9" s="26"/>
      <c r="D9" s="31" t="s">
        <v>23</v>
      </c>
      <c r="E9" s="32" t="s">
        <v>138</v>
      </c>
      <c r="F9" s="33">
        <v>50</v>
      </c>
      <c r="G9" s="30">
        <v>3.48</v>
      </c>
      <c r="H9" s="33">
        <v>8.32</v>
      </c>
      <c r="I9" s="33">
        <v>17.2</v>
      </c>
      <c r="J9" s="85">
        <v>157.6</v>
      </c>
      <c r="K9" s="30">
        <v>2</v>
      </c>
      <c r="L9" s="23">
        <v>10</v>
      </c>
    </row>
    <row r="10" spans="1:12" ht="14.4" x14ac:dyDescent="0.3">
      <c r="A10" s="24"/>
      <c r="B10" s="25"/>
      <c r="C10" s="26"/>
      <c r="D10" s="31" t="s">
        <v>56</v>
      </c>
      <c r="E10" s="34" t="s">
        <v>139</v>
      </c>
      <c r="F10" s="29">
        <v>100</v>
      </c>
      <c r="G10" s="29">
        <v>1.5</v>
      </c>
      <c r="H10" s="29">
        <v>0.5</v>
      </c>
      <c r="I10" s="29">
        <v>21</v>
      </c>
      <c r="J10" s="86">
        <v>94.5</v>
      </c>
      <c r="K10" s="35" t="s">
        <v>55</v>
      </c>
      <c r="L10" s="23">
        <v>8</v>
      </c>
    </row>
    <row r="11" spans="1:12" ht="14.4" x14ac:dyDescent="0.3">
      <c r="A11" s="24"/>
      <c r="B11" s="25"/>
      <c r="C11" s="26"/>
      <c r="D11" s="27"/>
      <c r="E11" s="28"/>
      <c r="F11" s="29"/>
      <c r="G11" s="29"/>
      <c r="H11" s="29"/>
      <c r="I11" s="29"/>
      <c r="J11" s="86"/>
      <c r="K11" s="36"/>
      <c r="L11" s="29"/>
    </row>
    <row r="12" spans="1:12" ht="14.4" x14ac:dyDescent="0.3">
      <c r="A12" s="24"/>
      <c r="B12" s="25"/>
      <c r="C12" s="26"/>
      <c r="D12" s="27"/>
      <c r="E12" s="28"/>
      <c r="F12" s="29"/>
      <c r="G12" s="29"/>
      <c r="H12" s="29"/>
      <c r="I12" s="29"/>
      <c r="J12" s="86"/>
      <c r="K12" s="36"/>
      <c r="L12" s="29"/>
    </row>
    <row r="13" spans="1:12" ht="14.4" x14ac:dyDescent="0.3">
      <c r="A13" s="24"/>
      <c r="B13" s="25"/>
      <c r="C13" s="26"/>
      <c r="D13" s="27"/>
      <c r="E13" s="28"/>
      <c r="F13" s="29"/>
      <c r="G13" s="29"/>
      <c r="H13" s="29"/>
      <c r="I13" s="29"/>
      <c r="J13" s="86"/>
      <c r="K13" s="36"/>
      <c r="L13" s="29"/>
    </row>
    <row r="14" spans="1:12" ht="15" thickBot="1" x14ac:dyDescent="0.35">
      <c r="A14" s="37"/>
      <c r="B14" s="38"/>
      <c r="C14" s="39"/>
      <c r="D14" s="40" t="s">
        <v>31</v>
      </c>
      <c r="E14" s="41"/>
      <c r="F14" s="42">
        <f>SUM(F6:F13)</f>
        <v>550</v>
      </c>
      <c r="G14" s="42">
        <f>SUM(G6:G13)</f>
        <v>10.18</v>
      </c>
      <c r="H14" s="42">
        <f>SUM(H6:H13)</f>
        <v>14.620000000000001</v>
      </c>
      <c r="I14" s="42">
        <f>SUM(I6:I13)</f>
        <v>68.8</v>
      </c>
      <c r="J14" s="87">
        <f>SUM(J6:J13)</f>
        <v>447.8</v>
      </c>
      <c r="K14" s="43"/>
      <c r="L14" s="42">
        <f>SUM(L6:L13)</f>
        <v>30</v>
      </c>
    </row>
    <row r="15" spans="1:12" ht="15" thickBot="1" x14ac:dyDescent="0.35">
      <c r="A15" s="44">
        <f>A6</f>
        <v>1</v>
      </c>
      <c r="B15" s="45">
        <f>B6</f>
        <v>1</v>
      </c>
      <c r="C15" s="46" t="s">
        <v>24</v>
      </c>
      <c r="D15" s="31" t="s">
        <v>25</v>
      </c>
      <c r="E15" s="19" t="s">
        <v>39</v>
      </c>
      <c r="F15" s="22">
        <v>80</v>
      </c>
      <c r="G15" s="21">
        <v>1.33</v>
      </c>
      <c r="H15" s="22">
        <v>8.1</v>
      </c>
      <c r="I15" s="22">
        <v>7.7</v>
      </c>
      <c r="J15" s="88">
        <v>108.7</v>
      </c>
      <c r="K15" s="21" t="s">
        <v>57</v>
      </c>
      <c r="L15" s="47">
        <v>7</v>
      </c>
    </row>
    <row r="16" spans="1:12" ht="15" thickBot="1" x14ac:dyDescent="0.35">
      <c r="A16" s="24"/>
      <c r="B16" s="25"/>
      <c r="C16" s="26"/>
      <c r="D16" s="31" t="s">
        <v>26</v>
      </c>
      <c r="E16" s="32" t="s">
        <v>58</v>
      </c>
      <c r="F16" s="33">
        <v>200</v>
      </c>
      <c r="G16" s="30">
        <v>5.0999999999999996</v>
      </c>
      <c r="H16" s="33">
        <v>5.7</v>
      </c>
      <c r="I16" s="33">
        <v>10.7</v>
      </c>
      <c r="J16" s="89">
        <v>115.5</v>
      </c>
      <c r="K16" s="30" t="s">
        <v>59</v>
      </c>
      <c r="L16" s="47">
        <v>11.5</v>
      </c>
    </row>
    <row r="17" spans="1:12" ht="15" thickBot="1" x14ac:dyDescent="0.35">
      <c r="A17" s="24"/>
      <c r="B17" s="25"/>
      <c r="C17" s="26"/>
      <c r="D17" s="31" t="s">
        <v>27</v>
      </c>
      <c r="E17" s="32" t="s">
        <v>60</v>
      </c>
      <c r="F17" s="33">
        <v>100</v>
      </c>
      <c r="G17" s="30">
        <v>14.1</v>
      </c>
      <c r="H17" s="33">
        <v>5.7</v>
      </c>
      <c r="I17" s="33">
        <v>4.4000000000000004</v>
      </c>
      <c r="J17" s="89">
        <v>126.4</v>
      </c>
      <c r="K17" s="30" t="s">
        <v>61</v>
      </c>
      <c r="L17" s="47">
        <v>36</v>
      </c>
    </row>
    <row r="18" spans="1:12" ht="15" thickBot="1" x14ac:dyDescent="0.35">
      <c r="A18" s="24"/>
      <c r="B18" s="25"/>
      <c r="C18" s="26"/>
      <c r="D18" s="31" t="s">
        <v>28</v>
      </c>
      <c r="E18" s="32" t="s">
        <v>62</v>
      </c>
      <c r="F18" s="33">
        <v>150</v>
      </c>
      <c r="G18" s="30">
        <v>5.4</v>
      </c>
      <c r="H18" s="33">
        <v>4.9000000000000004</v>
      </c>
      <c r="I18" s="33">
        <v>32.799999999999997</v>
      </c>
      <c r="J18" s="89">
        <v>196.2</v>
      </c>
      <c r="K18" s="30" t="s">
        <v>63</v>
      </c>
      <c r="L18" s="47">
        <v>7.3</v>
      </c>
    </row>
    <row r="19" spans="1:12" ht="15" thickBot="1" x14ac:dyDescent="0.35">
      <c r="A19" s="24"/>
      <c r="B19" s="25"/>
      <c r="C19" s="26"/>
      <c r="D19" s="48" t="s">
        <v>49</v>
      </c>
      <c r="E19" s="49" t="s">
        <v>44</v>
      </c>
      <c r="F19" s="50">
        <v>200</v>
      </c>
      <c r="G19" s="30">
        <v>0.5</v>
      </c>
      <c r="H19" s="33">
        <v>0</v>
      </c>
      <c r="I19" s="33">
        <v>19.8</v>
      </c>
      <c r="J19" s="89">
        <v>81</v>
      </c>
      <c r="K19" s="51" t="s">
        <v>64</v>
      </c>
      <c r="L19" s="52">
        <v>2</v>
      </c>
    </row>
    <row r="20" spans="1:12" ht="15" thickBot="1" x14ac:dyDescent="0.35">
      <c r="A20" s="24"/>
      <c r="B20" s="25"/>
      <c r="C20" s="26"/>
      <c r="D20" s="48" t="s">
        <v>29</v>
      </c>
      <c r="E20" s="32" t="s">
        <v>40</v>
      </c>
      <c r="F20" s="33">
        <v>50</v>
      </c>
      <c r="G20" s="30">
        <v>4.5999999999999996</v>
      </c>
      <c r="H20" s="33">
        <v>0.5</v>
      </c>
      <c r="I20" s="33">
        <v>29.5</v>
      </c>
      <c r="J20" s="89">
        <v>140.6</v>
      </c>
      <c r="K20" s="30" t="s">
        <v>55</v>
      </c>
      <c r="L20" s="52">
        <v>3</v>
      </c>
    </row>
    <row r="21" spans="1:12" ht="14.4" x14ac:dyDescent="0.3">
      <c r="A21" s="24"/>
      <c r="B21" s="25"/>
      <c r="C21" s="26"/>
      <c r="D21" s="48" t="s">
        <v>30</v>
      </c>
      <c r="E21" s="53" t="s">
        <v>65</v>
      </c>
      <c r="F21" s="29">
        <v>25</v>
      </c>
      <c r="G21" s="29">
        <v>1.7</v>
      </c>
      <c r="H21" s="29">
        <v>0.3</v>
      </c>
      <c r="I21" s="29">
        <v>8.4</v>
      </c>
      <c r="J21" s="86">
        <v>42.7</v>
      </c>
      <c r="K21" s="35" t="s">
        <v>55</v>
      </c>
      <c r="L21" s="29">
        <v>2</v>
      </c>
    </row>
    <row r="22" spans="1:12" ht="14.4" x14ac:dyDescent="0.3">
      <c r="A22" s="24"/>
      <c r="B22" s="25"/>
      <c r="C22" s="26"/>
      <c r="D22" s="31"/>
      <c r="E22" s="28"/>
      <c r="F22" s="29"/>
      <c r="G22" s="29"/>
      <c r="H22" s="29"/>
      <c r="I22" s="29"/>
      <c r="J22" s="86"/>
      <c r="K22" s="36"/>
      <c r="L22" s="29"/>
    </row>
    <row r="23" spans="1:12" ht="14.4" x14ac:dyDescent="0.3">
      <c r="A23" s="24"/>
      <c r="B23" s="25"/>
      <c r="C23" s="26"/>
      <c r="D23" s="27"/>
      <c r="E23" s="28"/>
      <c r="F23" s="29"/>
      <c r="G23" s="29"/>
      <c r="H23" s="29"/>
      <c r="I23" s="29"/>
      <c r="J23" s="86"/>
      <c r="K23" s="36"/>
      <c r="L23" s="29"/>
    </row>
    <row r="24" spans="1:12" ht="14.4" x14ac:dyDescent="0.3">
      <c r="A24" s="37"/>
      <c r="B24" s="38"/>
      <c r="C24" s="39"/>
      <c r="D24" s="40" t="s">
        <v>31</v>
      </c>
      <c r="E24" s="41"/>
      <c r="F24" s="42">
        <f>SUM(F15:F23)</f>
        <v>805</v>
      </c>
      <c r="G24" s="42">
        <f>SUM(G15:G23)</f>
        <v>32.730000000000004</v>
      </c>
      <c r="H24" s="42">
        <f>SUM(H15:H23)</f>
        <v>25.2</v>
      </c>
      <c r="I24" s="42">
        <f>SUM(I15:I23)</f>
        <v>113.3</v>
      </c>
      <c r="J24" s="87">
        <f>SUM(J15:J23)</f>
        <v>811.1</v>
      </c>
      <c r="K24" s="43"/>
      <c r="L24" s="42">
        <f>SUM(L15:L23)</f>
        <v>68.8</v>
      </c>
    </row>
    <row r="25" spans="1:12" ht="15" thickBot="1" x14ac:dyDescent="0.3">
      <c r="A25" s="54">
        <f>A6</f>
        <v>1</v>
      </c>
      <c r="B25" s="55">
        <f>B6</f>
        <v>1</v>
      </c>
      <c r="C25" s="106" t="s">
        <v>4</v>
      </c>
      <c r="D25" s="108"/>
      <c r="E25" s="56"/>
      <c r="F25" s="57">
        <f>F14+F24</f>
        <v>1355</v>
      </c>
      <c r="G25" s="57">
        <f>G14+G24</f>
        <v>42.910000000000004</v>
      </c>
      <c r="H25" s="57">
        <f>H14+H24</f>
        <v>39.82</v>
      </c>
      <c r="I25" s="57">
        <f>I14+I24</f>
        <v>182.1</v>
      </c>
      <c r="J25" s="90">
        <f>J14+J24</f>
        <v>1258.9000000000001</v>
      </c>
      <c r="K25" s="57"/>
      <c r="L25" s="57">
        <f>L14+L24</f>
        <v>98.8</v>
      </c>
    </row>
    <row r="26" spans="1:12" ht="15" thickBot="1" x14ac:dyDescent="0.35">
      <c r="A26" s="58">
        <v>1</v>
      </c>
      <c r="B26" s="25">
        <v>2</v>
      </c>
      <c r="C26" s="17" t="s">
        <v>20</v>
      </c>
      <c r="D26" s="18" t="s">
        <v>21</v>
      </c>
      <c r="E26" s="19" t="s">
        <v>66</v>
      </c>
      <c r="F26" s="20">
        <v>200</v>
      </c>
      <c r="G26" s="21">
        <v>5.3</v>
      </c>
      <c r="H26" s="22">
        <v>5.4</v>
      </c>
      <c r="I26" s="22">
        <v>28.7</v>
      </c>
      <c r="J26" s="88">
        <v>184.5</v>
      </c>
      <c r="K26" s="59" t="s">
        <v>67</v>
      </c>
      <c r="L26" s="23">
        <v>10</v>
      </c>
    </row>
    <row r="27" spans="1:12" ht="15" thickBot="1" x14ac:dyDescent="0.35">
      <c r="A27" s="58"/>
      <c r="B27" s="25"/>
      <c r="C27" s="26"/>
      <c r="D27" s="27"/>
      <c r="E27" s="28"/>
      <c r="F27" s="29"/>
      <c r="G27" s="29"/>
      <c r="H27" s="29"/>
      <c r="I27" s="29"/>
      <c r="J27" s="86"/>
      <c r="K27" s="21"/>
      <c r="L27" s="29"/>
    </row>
    <row r="28" spans="1:12" ht="15" thickBot="1" x14ac:dyDescent="0.35">
      <c r="A28" s="58"/>
      <c r="B28" s="25"/>
      <c r="C28" s="26"/>
      <c r="D28" s="31" t="s">
        <v>22</v>
      </c>
      <c r="E28" s="32" t="s">
        <v>68</v>
      </c>
      <c r="F28" s="29">
        <v>200</v>
      </c>
      <c r="G28" s="30">
        <v>3.8</v>
      </c>
      <c r="H28" s="33">
        <v>2.9</v>
      </c>
      <c r="I28" s="33">
        <v>11.3</v>
      </c>
      <c r="J28" s="89">
        <v>86</v>
      </c>
      <c r="K28" s="30" t="s">
        <v>69</v>
      </c>
      <c r="L28" s="23">
        <v>5</v>
      </c>
    </row>
    <row r="29" spans="1:12" ht="15" thickBot="1" x14ac:dyDescent="0.35">
      <c r="A29" s="58"/>
      <c r="B29" s="25"/>
      <c r="C29" s="26"/>
      <c r="D29" s="31" t="s">
        <v>23</v>
      </c>
      <c r="E29" s="32" t="s">
        <v>140</v>
      </c>
      <c r="F29" s="115">
        <v>55</v>
      </c>
      <c r="G29" s="114">
        <v>2.42</v>
      </c>
      <c r="H29" s="115">
        <v>3.87</v>
      </c>
      <c r="I29" s="115">
        <v>29.15</v>
      </c>
      <c r="J29" s="118">
        <v>161</v>
      </c>
      <c r="K29" s="114">
        <v>2</v>
      </c>
      <c r="L29" s="112">
        <v>7</v>
      </c>
    </row>
    <row r="30" spans="1:12" ht="14.4" x14ac:dyDescent="0.3">
      <c r="A30" s="58"/>
      <c r="B30" s="25"/>
      <c r="C30" s="26"/>
      <c r="D30" s="31" t="s">
        <v>56</v>
      </c>
      <c r="E30" s="116" t="s">
        <v>139</v>
      </c>
      <c r="F30" s="113">
        <v>100</v>
      </c>
      <c r="G30" s="113">
        <v>1.5</v>
      </c>
      <c r="H30" s="113">
        <v>0.5</v>
      </c>
      <c r="I30" s="113">
        <v>21</v>
      </c>
      <c r="J30" s="119">
        <v>94.5</v>
      </c>
      <c r="K30" s="117" t="s">
        <v>55</v>
      </c>
      <c r="L30" s="112">
        <v>8</v>
      </c>
    </row>
    <row r="31" spans="1:12" ht="15" thickBot="1" x14ac:dyDescent="0.35">
      <c r="A31" s="58"/>
      <c r="B31" s="25"/>
      <c r="C31" s="26"/>
      <c r="E31" s="32"/>
      <c r="F31" s="33"/>
      <c r="G31" s="30"/>
      <c r="H31" s="33"/>
      <c r="I31" s="33"/>
      <c r="J31" s="89"/>
      <c r="K31" s="30"/>
      <c r="L31" s="23"/>
    </row>
    <row r="32" spans="1:12" ht="14.4" x14ac:dyDescent="0.3">
      <c r="A32" s="58"/>
      <c r="B32" s="25"/>
      <c r="C32" s="26"/>
      <c r="D32" s="31"/>
      <c r="E32" s="60"/>
      <c r="F32" s="29"/>
      <c r="G32" s="29"/>
      <c r="H32" s="29"/>
      <c r="I32" s="29"/>
      <c r="J32" s="86"/>
      <c r="K32" s="35"/>
      <c r="L32" s="29"/>
    </row>
    <row r="33" spans="1:12" ht="14.4" x14ac:dyDescent="0.3">
      <c r="A33" s="58"/>
      <c r="B33" s="25"/>
      <c r="C33" s="26"/>
      <c r="D33" s="27"/>
      <c r="E33" s="28"/>
      <c r="F33" s="29"/>
      <c r="G33" s="29"/>
      <c r="H33" s="29"/>
      <c r="I33" s="29"/>
      <c r="J33" s="86"/>
      <c r="K33" s="36"/>
      <c r="L33" s="29"/>
    </row>
    <row r="34" spans="1:12" ht="14.4" x14ac:dyDescent="0.3">
      <c r="A34" s="58"/>
      <c r="B34" s="25"/>
      <c r="C34" s="26"/>
      <c r="D34" s="27"/>
      <c r="E34" s="28"/>
      <c r="F34" s="29"/>
      <c r="G34" s="29"/>
      <c r="H34" s="29"/>
      <c r="I34" s="29"/>
      <c r="J34" s="86"/>
      <c r="K34" s="36"/>
      <c r="L34" s="29"/>
    </row>
    <row r="35" spans="1:12" ht="15" thickBot="1" x14ac:dyDescent="0.35">
      <c r="A35" s="61"/>
      <c r="B35" s="38"/>
      <c r="C35" s="39"/>
      <c r="D35" s="40" t="s">
        <v>31</v>
      </c>
      <c r="E35" s="41"/>
      <c r="F35" s="42">
        <f>SUM(F26:F34)</f>
        <v>555</v>
      </c>
      <c r="G35" s="42">
        <f>SUM(G26:G34)</f>
        <v>13.02</v>
      </c>
      <c r="H35" s="42">
        <f>SUM(H26:H34)</f>
        <v>12.670000000000002</v>
      </c>
      <c r="I35" s="42">
        <f>SUM(I26:I34)</f>
        <v>90.15</v>
      </c>
      <c r="J35" s="87">
        <f>SUM(J26:J34)</f>
        <v>526</v>
      </c>
      <c r="K35" s="43"/>
      <c r="L35" s="42">
        <f>SUM(L26:L34)</f>
        <v>30</v>
      </c>
    </row>
    <row r="36" spans="1:12" ht="15" thickBot="1" x14ac:dyDescent="0.35">
      <c r="A36" s="45">
        <f>A26</f>
        <v>1</v>
      </c>
      <c r="B36" s="45">
        <f>B26</f>
        <v>2</v>
      </c>
      <c r="C36" s="46" t="s">
        <v>24</v>
      </c>
      <c r="D36" s="31" t="s">
        <v>25</v>
      </c>
      <c r="E36" s="19" t="s">
        <v>43</v>
      </c>
      <c r="F36" s="21">
        <v>80</v>
      </c>
      <c r="G36" s="21">
        <v>1.1000000000000001</v>
      </c>
      <c r="H36" s="21">
        <v>3.6</v>
      </c>
      <c r="I36" s="21">
        <v>6.1</v>
      </c>
      <c r="J36" s="88">
        <v>60.8</v>
      </c>
      <c r="K36" s="21" t="s">
        <v>70</v>
      </c>
      <c r="L36" s="47">
        <v>8</v>
      </c>
    </row>
    <row r="37" spans="1:12" ht="15" thickBot="1" x14ac:dyDescent="0.35">
      <c r="A37" s="58"/>
      <c r="B37" s="25"/>
      <c r="C37" s="26"/>
      <c r="D37" s="31" t="s">
        <v>26</v>
      </c>
      <c r="E37" s="19" t="s">
        <v>71</v>
      </c>
      <c r="F37" s="30">
        <v>200</v>
      </c>
      <c r="G37" s="30">
        <v>1.4</v>
      </c>
      <c r="H37" s="30">
        <v>3.7</v>
      </c>
      <c r="I37" s="30">
        <v>8.1</v>
      </c>
      <c r="J37" s="89">
        <v>71.2</v>
      </c>
      <c r="K37" s="21" t="s">
        <v>72</v>
      </c>
      <c r="L37" s="47">
        <v>10</v>
      </c>
    </row>
    <row r="38" spans="1:12" ht="15" thickBot="1" x14ac:dyDescent="0.35">
      <c r="A38" s="58"/>
      <c r="B38" s="25"/>
      <c r="C38" s="26"/>
      <c r="D38" s="31" t="s">
        <v>27</v>
      </c>
      <c r="E38" s="19" t="s">
        <v>73</v>
      </c>
      <c r="F38" s="30">
        <v>100</v>
      </c>
      <c r="G38" s="30">
        <v>16.899999999999999</v>
      </c>
      <c r="H38" s="30">
        <v>16.399999999999999</v>
      </c>
      <c r="I38" s="30">
        <v>4</v>
      </c>
      <c r="J38" s="89">
        <v>232</v>
      </c>
      <c r="K38" s="21" t="s">
        <v>74</v>
      </c>
      <c r="L38" s="47">
        <v>35.799999999999997</v>
      </c>
    </row>
    <row r="39" spans="1:12" ht="15" thickBot="1" x14ac:dyDescent="0.35">
      <c r="A39" s="58"/>
      <c r="B39" s="25"/>
      <c r="C39" s="26"/>
      <c r="D39" s="31" t="s">
        <v>28</v>
      </c>
      <c r="E39" s="62" t="s">
        <v>46</v>
      </c>
      <c r="F39" s="50">
        <v>150</v>
      </c>
      <c r="G39" s="50">
        <v>3.2</v>
      </c>
      <c r="H39" s="50">
        <v>5.2</v>
      </c>
      <c r="I39" s="63">
        <v>19.8</v>
      </c>
      <c r="J39" s="50">
        <v>139.4</v>
      </c>
      <c r="K39" s="51" t="s">
        <v>75</v>
      </c>
      <c r="L39" s="52">
        <v>8</v>
      </c>
    </row>
    <row r="40" spans="1:12" ht="15" thickBot="1" x14ac:dyDescent="0.35">
      <c r="A40" s="58"/>
      <c r="B40" s="25"/>
      <c r="C40" s="26"/>
      <c r="D40" s="48" t="s">
        <v>49</v>
      </c>
      <c r="E40" s="19" t="s">
        <v>76</v>
      </c>
      <c r="F40" s="30">
        <v>200</v>
      </c>
      <c r="G40" s="30">
        <v>0.3</v>
      </c>
      <c r="H40" s="30">
        <v>0</v>
      </c>
      <c r="I40" s="30">
        <v>6.7</v>
      </c>
      <c r="J40" s="89">
        <v>27.9</v>
      </c>
      <c r="K40" s="21" t="s">
        <v>77</v>
      </c>
      <c r="L40" s="47">
        <v>3</v>
      </c>
    </row>
    <row r="41" spans="1:12" ht="15" thickBot="1" x14ac:dyDescent="0.35">
      <c r="A41" s="58"/>
      <c r="B41" s="25"/>
      <c r="C41" s="26"/>
      <c r="D41" s="48" t="s">
        <v>29</v>
      </c>
      <c r="E41" s="64" t="s">
        <v>40</v>
      </c>
      <c r="F41" s="30">
        <v>60</v>
      </c>
      <c r="G41" s="30">
        <v>4.5999999999999996</v>
      </c>
      <c r="H41" s="33">
        <v>0.5</v>
      </c>
      <c r="I41" s="33">
        <v>29.5</v>
      </c>
      <c r="J41" s="89">
        <v>140.6</v>
      </c>
      <c r="K41" s="47" t="s">
        <v>55</v>
      </c>
      <c r="L41" s="47">
        <v>2</v>
      </c>
    </row>
    <row r="42" spans="1:12" ht="14.4" x14ac:dyDescent="0.3">
      <c r="A42" s="58"/>
      <c r="B42" s="25"/>
      <c r="C42" s="26"/>
      <c r="D42" s="48" t="s">
        <v>30</v>
      </c>
      <c r="E42" s="53" t="s">
        <v>65</v>
      </c>
      <c r="F42" s="29">
        <v>30</v>
      </c>
      <c r="G42" s="29">
        <v>2</v>
      </c>
      <c r="H42" s="29">
        <v>0.4</v>
      </c>
      <c r="I42" s="29">
        <v>10</v>
      </c>
      <c r="J42" s="86">
        <v>51.2</v>
      </c>
      <c r="K42" s="35" t="s">
        <v>55</v>
      </c>
      <c r="L42" s="29">
        <v>2</v>
      </c>
    </row>
    <row r="43" spans="1:12" ht="14.4" x14ac:dyDescent="0.3">
      <c r="A43" s="58"/>
      <c r="B43" s="25"/>
      <c r="C43" s="26"/>
      <c r="D43" s="27"/>
      <c r="E43" s="28"/>
      <c r="F43" s="29"/>
      <c r="G43" s="29"/>
      <c r="H43" s="29"/>
      <c r="I43" s="29"/>
      <c r="J43" s="86"/>
      <c r="K43" s="36"/>
      <c r="L43" s="29"/>
    </row>
    <row r="44" spans="1:12" ht="14.4" x14ac:dyDescent="0.3">
      <c r="A44" s="58"/>
      <c r="B44" s="25"/>
      <c r="C44" s="26"/>
      <c r="D44" s="27"/>
      <c r="E44" s="28"/>
      <c r="F44" s="29"/>
      <c r="G44" s="29"/>
      <c r="H44" s="29"/>
      <c r="I44" s="29"/>
      <c r="J44" s="86"/>
      <c r="K44" s="36"/>
      <c r="L44" s="29"/>
    </row>
    <row r="45" spans="1:12" ht="14.4" x14ac:dyDescent="0.3">
      <c r="A45" s="61"/>
      <c r="B45" s="38"/>
      <c r="C45" s="39"/>
      <c r="D45" s="40" t="s">
        <v>31</v>
      </c>
      <c r="E45" s="41"/>
      <c r="F45" s="42">
        <f>SUM(F36:F44)</f>
        <v>820</v>
      </c>
      <c r="G45" s="42">
        <f>SUM(G36:G44)</f>
        <v>29.5</v>
      </c>
      <c r="H45" s="42">
        <f>SUM(H36:H44)</f>
        <v>29.799999999999997</v>
      </c>
      <c r="I45" s="42">
        <f>SUM(I36:I44)</f>
        <v>84.2</v>
      </c>
      <c r="J45" s="87">
        <f>SUM(J36:J44)</f>
        <v>723.1</v>
      </c>
      <c r="K45" s="43"/>
      <c r="L45" s="42">
        <f>SUM(L36:L44)</f>
        <v>68.8</v>
      </c>
    </row>
    <row r="46" spans="1:12" ht="15.75" customHeight="1" thickBot="1" x14ac:dyDescent="0.3">
      <c r="A46" s="65">
        <f>A26</f>
        <v>1</v>
      </c>
      <c r="B46" s="65">
        <f>B26</f>
        <v>2</v>
      </c>
      <c r="C46" s="106" t="s">
        <v>4</v>
      </c>
      <c r="D46" s="108"/>
      <c r="E46" s="56"/>
      <c r="F46" s="57">
        <f>F35+F45</f>
        <v>1375</v>
      </c>
      <c r="G46" s="57">
        <f>G35+G45</f>
        <v>42.519999999999996</v>
      </c>
      <c r="H46" s="57">
        <f>H35+H45</f>
        <v>42.47</v>
      </c>
      <c r="I46" s="57">
        <f>I35+I45</f>
        <v>174.35000000000002</v>
      </c>
      <c r="J46" s="90">
        <f>J35+J45</f>
        <v>1249.0999999999999</v>
      </c>
      <c r="K46" s="57"/>
      <c r="L46" s="57">
        <f>L35+L45</f>
        <v>98.8</v>
      </c>
    </row>
    <row r="47" spans="1:12" ht="15" thickBot="1" x14ac:dyDescent="0.35">
      <c r="A47" s="15">
        <v>1</v>
      </c>
      <c r="B47" s="16">
        <v>3</v>
      </c>
      <c r="C47" s="17" t="s">
        <v>20</v>
      </c>
      <c r="D47" s="18" t="s">
        <v>21</v>
      </c>
      <c r="E47" s="66" t="s">
        <v>78</v>
      </c>
      <c r="F47" s="20">
        <v>200</v>
      </c>
      <c r="G47" s="67">
        <v>8.3000000000000007</v>
      </c>
      <c r="H47" s="68">
        <v>10.199999999999999</v>
      </c>
      <c r="I47" s="68">
        <v>37.6</v>
      </c>
      <c r="J47" s="91">
        <v>274.89999999999998</v>
      </c>
      <c r="K47" s="59" t="s">
        <v>79</v>
      </c>
      <c r="L47" s="69">
        <v>10</v>
      </c>
    </row>
    <row r="48" spans="1:12" ht="15" thickBot="1" x14ac:dyDescent="0.35">
      <c r="A48" s="24"/>
      <c r="B48" s="25"/>
      <c r="C48" s="26"/>
      <c r="D48" s="27"/>
      <c r="E48" s="28"/>
      <c r="F48" s="29"/>
      <c r="G48" s="29"/>
      <c r="H48" s="29"/>
      <c r="I48" s="29"/>
      <c r="J48" s="86"/>
      <c r="K48" s="36"/>
      <c r="L48" s="29"/>
    </row>
    <row r="49" spans="1:12" ht="15" thickBot="1" x14ac:dyDescent="0.35">
      <c r="A49" s="24"/>
      <c r="B49" s="25"/>
      <c r="C49" s="26"/>
      <c r="D49" s="31" t="s">
        <v>22</v>
      </c>
      <c r="E49" s="66" t="s">
        <v>80</v>
      </c>
      <c r="F49" s="67">
        <v>200</v>
      </c>
      <c r="G49" s="67">
        <v>1.6</v>
      </c>
      <c r="H49" s="68">
        <v>1.1000000000000001</v>
      </c>
      <c r="I49" s="68">
        <v>8.6999999999999993</v>
      </c>
      <c r="J49" s="92">
        <v>50.9</v>
      </c>
      <c r="K49" s="67" t="s">
        <v>81</v>
      </c>
      <c r="L49" s="52">
        <v>4</v>
      </c>
    </row>
    <row r="50" spans="1:12" ht="15" thickBot="1" x14ac:dyDescent="0.35">
      <c r="A50" s="24"/>
      <c r="B50" s="25"/>
      <c r="C50" s="26"/>
      <c r="D50" s="31" t="s">
        <v>23</v>
      </c>
      <c r="E50" s="120" t="s">
        <v>142</v>
      </c>
      <c r="F50" s="135">
        <v>40</v>
      </c>
      <c r="G50" s="135">
        <v>2.36</v>
      </c>
      <c r="H50" s="135">
        <v>7.49</v>
      </c>
      <c r="I50" s="135">
        <v>14.89</v>
      </c>
      <c r="J50" s="140">
        <v>136</v>
      </c>
      <c r="K50" s="130">
        <v>1</v>
      </c>
      <c r="L50" s="121">
        <v>8</v>
      </c>
    </row>
    <row r="51" spans="1:12" ht="15" thickBot="1" x14ac:dyDescent="0.35">
      <c r="A51" s="24"/>
      <c r="B51" s="25"/>
      <c r="C51" s="26"/>
      <c r="D51" s="31" t="s">
        <v>96</v>
      </c>
      <c r="E51" s="32" t="s">
        <v>141</v>
      </c>
      <c r="F51" s="113">
        <v>100</v>
      </c>
      <c r="G51" s="113">
        <v>0.9</v>
      </c>
      <c r="H51" s="113">
        <v>0.2</v>
      </c>
      <c r="I51" s="113">
        <v>8.1</v>
      </c>
      <c r="J51" s="119">
        <v>37.799999999999997</v>
      </c>
      <c r="K51" s="117" t="s">
        <v>55</v>
      </c>
      <c r="L51" s="113">
        <v>8</v>
      </c>
    </row>
    <row r="52" spans="1:12" ht="14.4" x14ac:dyDescent="0.3">
      <c r="A52" s="24"/>
      <c r="B52" s="25"/>
      <c r="C52" s="26"/>
      <c r="D52" s="27"/>
      <c r="E52" s="28"/>
      <c r="F52" s="29"/>
      <c r="G52" s="29"/>
      <c r="H52" s="29"/>
      <c r="I52" s="29"/>
      <c r="J52" s="86"/>
      <c r="K52" s="36"/>
      <c r="L52" s="29"/>
    </row>
    <row r="53" spans="1:12" ht="14.4" x14ac:dyDescent="0.3">
      <c r="A53" s="24"/>
      <c r="B53" s="25"/>
      <c r="C53" s="26"/>
      <c r="D53" s="27"/>
      <c r="E53" s="53"/>
      <c r="F53" s="29"/>
      <c r="G53" s="29"/>
      <c r="H53" s="29"/>
      <c r="I53" s="29"/>
      <c r="J53" s="86"/>
      <c r="K53" s="35"/>
      <c r="L53" s="29"/>
    </row>
    <row r="54" spans="1:12" ht="15" thickBot="1" x14ac:dyDescent="0.35">
      <c r="A54" s="37"/>
      <c r="B54" s="38"/>
      <c r="C54" s="39"/>
      <c r="D54" s="40" t="s">
        <v>31</v>
      </c>
      <c r="E54" s="41"/>
      <c r="F54" s="42">
        <f>SUM(F47:F53)</f>
        <v>540</v>
      </c>
      <c r="G54" s="42">
        <f>SUM(G47:G53)</f>
        <v>13.16</v>
      </c>
      <c r="H54" s="42">
        <f>SUM(H47:H53)</f>
        <v>18.989999999999998</v>
      </c>
      <c r="I54" s="42">
        <f>SUM(I47:I53)</f>
        <v>69.289999999999992</v>
      </c>
      <c r="J54" s="87">
        <f>SUM(J47:J53)</f>
        <v>499.59999999999997</v>
      </c>
      <c r="K54" s="43"/>
      <c r="L54" s="42">
        <f>SUM(L47:L53)</f>
        <v>30</v>
      </c>
    </row>
    <row r="55" spans="1:12" ht="15" thickBot="1" x14ac:dyDescent="0.35">
      <c r="A55" s="44">
        <f>A47</f>
        <v>1</v>
      </c>
      <c r="B55" s="45">
        <f>B47</f>
        <v>3</v>
      </c>
      <c r="C55" s="46" t="s">
        <v>24</v>
      </c>
      <c r="D55" s="31" t="s">
        <v>25</v>
      </c>
      <c r="E55" s="66" t="s">
        <v>82</v>
      </c>
      <c r="F55" s="72">
        <v>80</v>
      </c>
      <c r="G55" s="73">
        <v>2.1</v>
      </c>
      <c r="H55" s="73">
        <v>8.1</v>
      </c>
      <c r="I55" s="74">
        <v>8.3000000000000007</v>
      </c>
      <c r="J55" s="72">
        <v>114.3</v>
      </c>
      <c r="K55" s="99" t="s">
        <v>83</v>
      </c>
      <c r="L55" s="73">
        <v>7</v>
      </c>
    </row>
    <row r="56" spans="1:12" ht="15" thickBot="1" x14ac:dyDescent="0.35">
      <c r="A56" s="24"/>
      <c r="B56" s="25"/>
      <c r="C56" s="26"/>
      <c r="D56" s="31" t="s">
        <v>26</v>
      </c>
      <c r="E56" s="1" t="s">
        <v>84</v>
      </c>
      <c r="F56" s="50">
        <v>200</v>
      </c>
      <c r="G56" s="52">
        <v>2.5</v>
      </c>
      <c r="H56" s="52">
        <v>2.1</v>
      </c>
      <c r="I56" s="75">
        <v>18.100000000000001</v>
      </c>
      <c r="J56" s="50">
        <v>108</v>
      </c>
      <c r="K56" s="100" t="s">
        <v>85</v>
      </c>
      <c r="L56" s="52">
        <v>10</v>
      </c>
    </row>
    <row r="57" spans="1:12" ht="15" thickBot="1" x14ac:dyDescent="0.35">
      <c r="A57" s="24"/>
      <c r="B57" s="25"/>
      <c r="C57" s="26"/>
      <c r="D57" s="31" t="s">
        <v>27</v>
      </c>
      <c r="E57" s="1" t="s">
        <v>86</v>
      </c>
      <c r="F57" s="50">
        <v>100</v>
      </c>
      <c r="G57" s="76">
        <v>13.7</v>
      </c>
      <c r="H57" s="76">
        <v>7.4</v>
      </c>
      <c r="I57" s="77">
        <v>6.3</v>
      </c>
      <c r="J57" s="50">
        <v>147.1</v>
      </c>
      <c r="K57" s="100" t="s">
        <v>87</v>
      </c>
      <c r="L57" s="52">
        <v>35.799999999999997</v>
      </c>
    </row>
    <row r="58" spans="1:12" ht="15" thickBot="1" x14ac:dyDescent="0.35">
      <c r="A58" s="24"/>
      <c r="B58" s="25"/>
      <c r="C58" s="26"/>
      <c r="D58" s="31" t="s">
        <v>28</v>
      </c>
      <c r="E58" s="1" t="s">
        <v>48</v>
      </c>
      <c r="F58" s="68">
        <v>150</v>
      </c>
      <c r="G58" s="67">
        <v>3.7</v>
      </c>
      <c r="H58" s="68">
        <v>4.8</v>
      </c>
      <c r="I58" s="68">
        <v>36.5</v>
      </c>
      <c r="J58" s="91">
        <v>203.5</v>
      </c>
      <c r="K58" s="67" t="s">
        <v>88</v>
      </c>
      <c r="L58" s="52">
        <v>8</v>
      </c>
    </row>
    <row r="59" spans="1:12" ht="15" thickBot="1" x14ac:dyDescent="0.35">
      <c r="A59" s="24"/>
      <c r="B59" s="25"/>
      <c r="C59" s="26"/>
      <c r="D59" s="48" t="s">
        <v>49</v>
      </c>
      <c r="E59" s="1" t="s">
        <v>89</v>
      </c>
      <c r="F59" s="50">
        <v>200</v>
      </c>
      <c r="G59" s="52">
        <v>1.1000000000000001</v>
      </c>
      <c r="H59" s="101" t="s">
        <v>90</v>
      </c>
      <c r="I59" s="75">
        <v>15.7</v>
      </c>
      <c r="J59" s="50">
        <v>66.900000000000006</v>
      </c>
      <c r="K59" s="100" t="s">
        <v>91</v>
      </c>
      <c r="L59" s="52">
        <v>4</v>
      </c>
    </row>
    <row r="60" spans="1:12" ht="15" thickBot="1" x14ac:dyDescent="0.35">
      <c r="A60" s="24"/>
      <c r="B60" s="25"/>
      <c r="C60" s="26"/>
      <c r="D60" s="48" t="s">
        <v>29</v>
      </c>
      <c r="E60" s="64" t="s">
        <v>40</v>
      </c>
      <c r="F60" s="30">
        <v>60</v>
      </c>
      <c r="G60" s="30">
        <v>4.5999999999999996</v>
      </c>
      <c r="H60" s="33">
        <v>0.5</v>
      </c>
      <c r="I60" s="33">
        <v>29.5</v>
      </c>
      <c r="J60" s="89">
        <v>140.6</v>
      </c>
      <c r="K60" s="47" t="s">
        <v>55</v>
      </c>
      <c r="L60" s="47">
        <v>2</v>
      </c>
    </row>
    <row r="61" spans="1:12" ht="14.4" x14ac:dyDescent="0.3">
      <c r="A61" s="24"/>
      <c r="B61" s="25"/>
      <c r="C61" s="26"/>
      <c r="D61" s="48" t="s">
        <v>30</v>
      </c>
      <c r="E61" s="53" t="s">
        <v>65</v>
      </c>
      <c r="F61" s="29">
        <v>30</v>
      </c>
      <c r="G61" s="29">
        <v>2</v>
      </c>
      <c r="H61" s="29">
        <v>0.4</v>
      </c>
      <c r="I61" s="29">
        <v>10</v>
      </c>
      <c r="J61" s="86">
        <v>51.2</v>
      </c>
      <c r="K61" s="35" t="s">
        <v>55</v>
      </c>
      <c r="L61" s="29">
        <v>2</v>
      </c>
    </row>
    <row r="62" spans="1:12" ht="14.4" x14ac:dyDescent="0.3">
      <c r="A62" s="24"/>
      <c r="B62" s="25"/>
      <c r="C62" s="26"/>
      <c r="D62" s="27"/>
      <c r="E62" s="28"/>
      <c r="F62" s="29"/>
      <c r="G62" s="29"/>
      <c r="H62" s="29"/>
      <c r="I62" s="29"/>
      <c r="J62" s="86"/>
      <c r="K62" s="36"/>
      <c r="L62" s="29"/>
    </row>
    <row r="63" spans="1:12" ht="14.4" x14ac:dyDescent="0.3">
      <c r="A63" s="24"/>
      <c r="B63" s="25"/>
      <c r="C63" s="26"/>
      <c r="D63" s="27"/>
      <c r="E63" s="28"/>
      <c r="F63" s="29"/>
      <c r="G63" s="29"/>
      <c r="H63" s="29"/>
      <c r="I63" s="29"/>
      <c r="J63" s="86"/>
      <c r="K63" s="36"/>
      <c r="L63" s="29"/>
    </row>
    <row r="64" spans="1:12" ht="14.4" x14ac:dyDescent="0.3">
      <c r="A64" s="37"/>
      <c r="B64" s="38"/>
      <c r="C64" s="39"/>
      <c r="D64" s="40" t="s">
        <v>31</v>
      </c>
      <c r="E64" s="41"/>
      <c r="F64" s="42">
        <f>SUM(F55:F63)</f>
        <v>820</v>
      </c>
      <c r="G64" s="42">
        <f>SUM(G55:G63)</f>
        <v>29.699999999999996</v>
      </c>
      <c r="H64" s="42">
        <f>SUM(H55:H63)</f>
        <v>23.3</v>
      </c>
      <c r="I64" s="42">
        <f>SUM(I55:I63)</f>
        <v>124.4</v>
      </c>
      <c r="J64" s="87">
        <f>SUM(J55:J63)</f>
        <v>831.6</v>
      </c>
      <c r="K64" s="43"/>
      <c r="L64" s="42">
        <f>SUM(L55:L63)</f>
        <v>68.8</v>
      </c>
    </row>
    <row r="65" spans="1:12" ht="15.75" customHeight="1" thickBot="1" x14ac:dyDescent="0.3">
      <c r="A65" s="54">
        <f>A47</f>
        <v>1</v>
      </c>
      <c r="B65" s="55">
        <f>B47</f>
        <v>3</v>
      </c>
      <c r="C65" s="106" t="s">
        <v>4</v>
      </c>
      <c r="D65" s="108"/>
      <c r="E65" s="56"/>
      <c r="F65" s="57">
        <f>F54+F64</f>
        <v>1360</v>
      </c>
      <c r="G65" s="57">
        <f>G54+G64</f>
        <v>42.86</v>
      </c>
      <c r="H65" s="57">
        <f>H54+H64</f>
        <v>42.29</v>
      </c>
      <c r="I65" s="57">
        <f>I54+I64</f>
        <v>193.69</v>
      </c>
      <c r="J65" s="90">
        <f>J54+J64</f>
        <v>1331.2</v>
      </c>
      <c r="K65" s="57"/>
      <c r="L65" s="57">
        <f>L54+L64</f>
        <v>98.8</v>
      </c>
    </row>
    <row r="66" spans="1:12" ht="15" thickBot="1" x14ac:dyDescent="0.35">
      <c r="A66" s="15">
        <v>1</v>
      </c>
      <c r="B66" s="16">
        <v>4</v>
      </c>
      <c r="C66" s="17" t="s">
        <v>20</v>
      </c>
      <c r="D66" s="18" t="s">
        <v>21</v>
      </c>
      <c r="E66" s="66" t="s">
        <v>92</v>
      </c>
      <c r="F66" s="68">
        <v>200</v>
      </c>
      <c r="G66" s="67">
        <v>8.6</v>
      </c>
      <c r="H66" s="68">
        <v>11.3</v>
      </c>
      <c r="I66" s="68">
        <v>34.299999999999997</v>
      </c>
      <c r="J66" s="93">
        <v>272.89999999999998</v>
      </c>
      <c r="K66" s="83" t="s">
        <v>93</v>
      </c>
      <c r="L66" s="84">
        <v>10</v>
      </c>
    </row>
    <row r="67" spans="1:12" ht="15" thickBot="1" x14ac:dyDescent="0.35">
      <c r="A67" s="24"/>
      <c r="B67" s="25"/>
      <c r="C67" s="26"/>
      <c r="D67" s="27"/>
      <c r="E67" s="28"/>
      <c r="F67" s="29"/>
      <c r="G67" s="29"/>
      <c r="H67" s="29"/>
      <c r="I67" s="29"/>
      <c r="J67" s="86"/>
      <c r="K67" s="36"/>
      <c r="L67" s="29"/>
    </row>
    <row r="68" spans="1:12" ht="15" thickBot="1" x14ac:dyDescent="0.35">
      <c r="A68" s="24"/>
      <c r="B68" s="25"/>
      <c r="C68" s="26"/>
      <c r="D68" s="31" t="s">
        <v>22</v>
      </c>
      <c r="E68" s="66" t="s">
        <v>94</v>
      </c>
      <c r="F68" s="68">
        <v>200</v>
      </c>
      <c r="G68" s="68">
        <v>0.2</v>
      </c>
      <c r="H68" s="68">
        <v>0.1</v>
      </c>
      <c r="I68" s="68">
        <v>7.5</v>
      </c>
      <c r="J68" s="93">
        <v>31.6</v>
      </c>
      <c r="K68" s="35" t="s">
        <v>95</v>
      </c>
      <c r="L68" s="23">
        <v>4</v>
      </c>
    </row>
    <row r="69" spans="1:12" ht="15" thickBot="1" x14ac:dyDescent="0.35">
      <c r="A69" s="24"/>
      <c r="B69" s="25"/>
      <c r="C69" s="26"/>
      <c r="D69" s="31" t="s">
        <v>23</v>
      </c>
      <c r="E69" s="32" t="s">
        <v>144</v>
      </c>
      <c r="F69" s="29">
        <v>45</v>
      </c>
      <c r="G69" s="30">
        <v>5.2</v>
      </c>
      <c r="H69" s="33">
        <v>8.6</v>
      </c>
      <c r="I69" s="33" t="s">
        <v>145</v>
      </c>
      <c r="J69" s="89">
        <v>336</v>
      </c>
      <c r="K69" s="30">
        <v>3</v>
      </c>
      <c r="L69" s="23">
        <v>6</v>
      </c>
    </row>
    <row r="70" spans="1:12" ht="15" thickBot="1" x14ac:dyDescent="0.35">
      <c r="A70" s="24"/>
      <c r="B70" s="25"/>
      <c r="C70" s="26"/>
      <c r="D70" s="31" t="s">
        <v>56</v>
      </c>
      <c r="E70" s="32" t="s">
        <v>143</v>
      </c>
      <c r="F70" s="123">
        <v>100</v>
      </c>
      <c r="G70" s="123">
        <v>1.56</v>
      </c>
      <c r="H70" s="123">
        <v>0.5</v>
      </c>
      <c r="I70" s="123">
        <v>21</v>
      </c>
      <c r="J70" s="138">
        <v>94.5</v>
      </c>
      <c r="K70" s="129" t="s">
        <v>55</v>
      </c>
      <c r="L70" s="123">
        <v>10</v>
      </c>
    </row>
    <row r="71" spans="1:12" ht="14.4" x14ac:dyDescent="0.3">
      <c r="A71" s="24"/>
      <c r="B71" s="25"/>
      <c r="C71" s="26"/>
      <c r="D71" s="27"/>
      <c r="E71" s="28"/>
      <c r="F71" s="29"/>
      <c r="G71" s="29"/>
      <c r="H71" s="29"/>
      <c r="I71" s="29"/>
      <c r="J71" s="86"/>
      <c r="K71" s="36"/>
      <c r="L71" s="29"/>
    </row>
    <row r="72" spans="1:12" ht="14.4" x14ac:dyDescent="0.3">
      <c r="A72" s="24"/>
      <c r="B72" s="25"/>
      <c r="C72" s="26"/>
      <c r="D72" s="27"/>
      <c r="E72" s="53"/>
      <c r="F72" s="29"/>
      <c r="G72" s="29"/>
      <c r="H72" s="29"/>
      <c r="I72" s="29"/>
      <c r="J72" s="86"/>
      <c r="K72" s="35"/>
      <c r="L72" s="29"/>
    </row>
    <row r="73" spans="1:12" ht="15" thickBot="1" x14ac:dyDescent="0.35">
      <c r="A73" s="37"/>
      <c r="B73" s="38"/>
      <c r="C73" s="39"/>
      <c r="D73" s="40" t="s">
        <v>31</v>
      </c>
      <c r="E73" s="41"/>
      <c r="F73" s="42">
        <f>SUM(F66:F72)</f>
        <v>545</v>
      </c>
      <c r="G73" s="42">
        <f>SUM(G66:G72)</f>
        <v>15.56</v>
      </c>
      <c r="H73" s="42">
        <f>SUM(H66:H72)</f>
        <v>20.5</v>
      </c>
      <c r="I73" s="42">
        <f>SUM(I66:I72)</f>
        <v>62.8</v>
      </c>
      <c r="J73" s="87">
        <f>SUM(J66:J72)</f>
        <v>735</v>
      </c>
      <c r="K73" s="43"/>
      <c r="L73" s="42">
        <f>SUM(L66:L72)</f>
        <v>30</v>
      </c>
    </row>
    <row r="74" spans="1:12" ht="15" thickBot="1" x14ac:dyDescent="0.35">
      <c r="A74" s="44">
        <f>A66</f>
        <v>1</v>
      </c>
      <c r="B74" s="45">
        <f>B66</f>
        <v>4</v>
      </c>
      <c r="C74" s="46" t="s">
        <v>24</v>
      </c>
      <c r="D74" s="31" t="s">
        <v>25</v>
      </c>
      <c r="E74" s="19" t="s">
        <v>97</v>
      </c>
      <c r="F74" s="22">
        <v>80</v>
      </c>
      <c r="G74" s="21">
        <v>0.8</v>
      </c>
      <c r="H74" s="22">
        <v>8.1</v>
      </c>
      <c r="I74" s="22">
        <v>5.7</v>
      </c>
      <c r="J74" s="88">
        <v>98.9</v>
      </c>
      <c r="K74" s="21" t="s">
        <v>98</v>
      </c>
      <c r="L74" s="47">
        <v>7</v>
      </c>
    </row>
    <row r="75" spans="1:12" ht="15" thickBot="1" x14ac:dyDescent="0.35">
      <c r="A75" s="24"/>
      <c r="B75" s="25"/>
      <c r="C75" s="26"/>
      <c r="D75" s="31" t="s">
        <v>26</v>
      </c>
      <c r="E75" s="66" t="s">
        <v>99</v>
      </c>
      <c r="F75" s="68">
        <v>200</v>
      </c>
      <c r="G75" s="30">
        <v>4.5999999999999996</v>
      </c>
      <c r="H75" s="33">
        <v>5.6</v>
      </c>
      <c r="I75" s="33">
        <v>5.7</v>
      </c>
      <c r="J75" s="89">
        <v>92.2</v>
      </c>
      <c r="K75" s="30" t="s">
        <v>100</v>
      </c>
      <c r="L75" s="47">
        <v>10</v>
      </c>
    </row>
    <row r="76" spans="1:12" ht="15" thickBot="1" x14ac:dyDescent="0.35">
      <c r="A76" s="24"/>
      <c r="B76" s="25"/>
      <c r="C76" s="26"/>
      <c r="D76" s="31" t="s">
        <v>27</v>
      </c>
      <c r="E76" s="78" t="s">
        <v>101</v>
      </c>
      <c r="F76" s="33">
        <v>120</v>
      </c>
      <c r="G76" s="67">
        <v>16.399999999999999</v>
      </c>
      <c r="H76" s="68">
        <v>14.2</v>
      </c>
      <c r="I76" s="68">
        <v>10</v>
      </c>
      <c r="J76" s="92">
        <v>234.2</v>
      </c>
      <c r="K76" s="67" t="s">
        <v>102</v>
      </c>
      <c r="L76" s="47">
        <v>35.799999999999997</v>
      </c>
    </row>
    <row r="77" spans="1:12" ht="15" thickBot="1" x14ac:dyDescent="0.35">
      <c r="A77" s="24"/>
      <c r="B77" s="25"/>
      <c r="C77" s="26"/>
      <c r="D77" s="31" t="s">
        <v>28</v>
      </c>
      <c r="E77" s="32" t="s">
        <v>47</v>
      </c>
      <c r="F77" s="33">
        <v>150</v>
      </c>
      <c r="G77" s="30">
        <v>8.5</v>
      </c>
      <c r="H77" s="33">
        <v>6.3</v>
      </c>
      <c r="I77" s="33">
        <v>36</v>
      </c>
      <c r="J77" s="89">
        <v>233.7</v>
      </c>
      <c r="K77" s="30" t="s">
        <v>75</v>
      </c>
      <c r="L77" s="47">
        <v>8</v>
      </c>
    </row>
    <row r="78" spans="1:12" ht="15" thickBot="1" x14ac:dyDescent="0.35">
      <c r="A78" s="24"/>
      <c r="B78" s="25"/>
      <c r="C78" s="26"/>
      <c r="D78" s="48" t="s">
        <v>49</v>
      </c>
      <c r="E78" s="32" t="s">
        <v>103</v>
      </c>
      <c r="F78" s="33">
        <v>200</v>
      </c>
      <c r="G78" s="30">
        <v>0.4</v>
      </c>
      <c r="H78" s="33">
        <v>0.1</v>
      </c>
      <c r="I78" s="33">
        <v>18.399999999999999</v>
      </c>
      <c r="J78" s="89">
        <v>75.8</v>
      </c>
      <c r="K78" s="30" t="s">
        <v>104</v>
      </c>
      <c r="L78" s="47">
        <v>4</v>
      </c>
    </row>
    <row r="79" spans="1:12" ht="15" thickBot="1" x14ac:dyDescent="0.35">
      <c r="A79" s="24"/>
      <c r="B79" s="25"/>
      <c r="C79" s="26"/>
      <c r="D79" s="48" t="s">
        <v>29</v>
      </c>
      <c r="E79" s="64" t="s">
        <v>40</v>
      </c>
      <c r="F79" s="30">
        <v>60</v>
      </c>
      <c r="G79" s="30">
        <v>4.5999999999999996</v>
      </c>
      <c r="H79" s="33">
        <v>0.5</v>
      </c>
      <c r="I79" s="33">
        <v>29.5</v>
      </c>
      <c r="J79" s="89">
        <v>140.6</v>
      </c>
      <c r="K79" s="47" t="s">
        <v>55</v>
      </c>
      <c r="L79" s="47">
        <v>2</v>
      </c>
    </row>
    <row r="80" spans="1:12" ht="14.4" x14ac:dyDescent="0.3">
      <c r="A80" s="24"/>
      <c r="B80" s="25"/>
      <c r="C80" s="26"/>
      <c r="D80" s="48" t="s">
        <v>30</v>
      </c>
      <c r="E80" s="53" t="s">
        <v>65</v>
      </c>
      <c r="F80" s="29">
        <v>30</v>
      </c>
      <c r="G80" s="29">
        <v>2</v>
      </c>
      <c r="H80" s="29">
        <v>0.4</v>
      </c>
      <c r="I80" s="29">
        <v>10</v>
      </c>
      <c r="J80" s="86">
        <v>51.2</v>
      </c>
      <c r="K80" s="35" t="s">
        <v>55</v>
      </c>
      <c r="L80" s="29">
        <v>2</v>
      </c>
    </row>
    <row r="81" spans="1:12" ht="14.4" x14ac:dyDescent="0.3">
      <c r="A81" s="24"/>
      <c r="B81" s="25"/>
      <c r="C81" s="26"/>
      <c r="D81" s="27"/>
      <c r="E81" s="28"/>
      <c r="F81" s="29"/>
      <c r="G81" s="29"/>
      <c r="H81" s="29"/>
      <c r="I81" s="29"/>
      <c r="J81" s="86"/>
      <c r="K81" s="36"/>
      <c r="L81" s="29"/>
    </row>
    <row r="82" spans="1:12" ht="14.4" x14ac:dyDescent="0.3">
      <c r="A82" s="24"/>
      <c r="B82" s="25"/>
      <c r="C82" s="26"/>
      <c r="D82" s="27"/>
      <c r="E82" s="28"/>
      <c r="F82" s="29"/>
      <c r="G82" s="29"/>
      <c r="H82" s="29"/>
      <c r="I82" s="29"/>
      <c r="J82" s="86"/>
      <c r="K82" s="36"/>
      <c r="L82" s="29"/>
    </row>
    <row r="83" spans="1:12" ht="14.4" x14ac:dyDescent="0.3">
      <c r="A83" s="37"/>
      <c r="B83" s="38"/>
      <c r="C83" s="39"/>
      <c r="D83" s="40" t="s">
        <v>31</v>
      </c>
      <c r="E83" s="41"/>
      <c r="F83" s="42">
        <f>SUM(F74:F82)</f>
        <v>840</v>
      </c>
      <c r="G83" s="42">
        <f>SUM(G74:G82)</f>
        <v>37.299999999999997</v>
      </c>
      <c r="H83" s="42">
        <f>SUM(H74:H82)</f>
        <v>35.199999999999996</v>
      </c>
      <c r="I83" s="42">
        <f>SUM(I74:I82)</f>
        <v>115.3</v>
      </c>
      <c r="J83" s="87">
        <f>SUM(J74:J82)</f>
        <v>926.6</v>
      </c>
      <c r="K83" s="43"/>
      <c r="L83" s="42">
        <f>SUM(L74:L82)</f>
        <v>68.8</v>
      </c>
    </row>
    <row r="84" spans="1:12" ht="15.75" customHeight="1" thickBot="1" x14ac:dyDescent="0.3">
      <c r="A84" s="54">
        <f>A66</f>
        <v>1</v>
      </c>
      <c r="B84" s="55">
        <f>B66</f>
        <v>4</v>
      </c>
      <c r="C84" s="106" t="s">
        <v>4</v>
      </c>
      <c r="D84" s="108"/>
      <c r="E84" s="56"/>
      <c r="F84" s="57">
        <f>F73+F83</f>
        <v>1385</v>
      </c>
      <c r="G84" s="57">
        <f>G73+G83</f>
        <v>52.86</v>
      </c>
      <c r="H84" s="57">
        <f>H73+H83</f>
        <v>55.699999999999996</v>
      </c>
      <c r="I84" s="57">
        <f>I73+I83</f>
        <v>178.1</v>
      </c>
      <c r="J84" s="90">
        <f>J73+J83</f>
        <v>1661.6</v>
      </c>
      <c r="K84" s="57"/>
      <c r="L84" s="57">
        <f>L73+L83</f>
        <v>98.8</v>
      </c>
    </row>
    <row r="85" spans="1:12" ht="15" thickBot="1" x14ac:dyDescent="0.35">
      <c r="A85" s="15">
        <v>1</v>
      </c>
      <c r="B85" s="16">
        <v>5</v>
      </c>
      <c r="C85" s="17" t="s">
        <v>20</v>
      </c>
      <c r="D85" s="18" t="s">
        <v>21</v>
      </c>
      <c r="E85" s="19" t="s">
        <v>47</v>
      </c>
      <c r="F85" s="20">
        <v>150</v>
      </c>
      <c r="G85" s="21">
        <v>8.3000000000000007</v>
      </c>
      <c r="H85" s="22">
        <v>6.3</v>
      </c>
      <c r="I85" s="22">
        <v>36</v>
      </c>
      <c r="J85" s="88">
        <v>233.7</v>
      </c>
      <c r="K85" s="83" t="s">
        <v>75</v>
      </c>
      <c r="L85" s="23">
        <v>10</v>
      </c>
    </row>
    <row r="86" spans="1:12" ht="15" thickBot="1" x14ac:dyDescent="0.35">
      <c r="A86" s="24"/>
      <c r="B86" s="25"/>
      <c r="C86" s="26"/>
      <c r="D86" s="27"/>
      <c r="E86" s="28"/>
      <c r="F86" s="29"/>
      <c r="G86" s="29"/>
      <c r="H86" s="29"/>
      <c r="I86" s="29"/>
      <c r="J86" s="86"/>
      <c r="K86" s="36"/>
      <c r="L86" s="29"/>
    </row>
    <row r="87" spans="1:12" ht="15" thickBot="1" x14ac:dyDescent="0.35">
      <c r="A87" s="24"/>
      <c r="B87" s="25"/>
      <c r="C87" s="26"/>
      <c r="D87" s="31" t="s">
        <v>22</v>
      </c>
      <c r="E87" s="66" t="s">
        <v>41</v>
      </c>
      <c r="F87" s="68">
        <v>200</v>
      </c>
      <c r="G87" s="68">
        <v>0.2</v>
      </c>
      <c r="H87" s="68">
        <v>0</v>
      </c>
      <c r="I87" s="68">
        <v>6.5</v>
      </c>
      <c r="J87" s="93">
        <v>26.8</v>
      </c>
      <c r="K87" s="67" t="s">
        <v>54</v>
      </c>
      <c r="L87" s="23">
        <v>2</v>
      </c>
    </row>
    <row r="88" spans="1:12" ht="15" thickBot="1" x14ac:dyDescent="0.35">
      <c r="A88" s="24"/>
      <c r="B88" s="25"/>
      <c r="C88" s="26"/>
      <c r="D88" s="125" t="s">
        <v>23</v>
      </c>
      <c r="E88" s="126" t="s">
        <v>42</v>
      </c>
      <c r="F88" s="132">
        <v>45</v>
      </c>
      <c r="G88" s="124">
        <v>3.4</v>
      </c>
      <c r="H88" s="127">
        <v>0.4</v>
      </c>
      <c r="I88" s="127">
        <v>22.1</v>
      </c>
      <c r="J88" s="139">
        <v>105.5</v>
      </c>
      <c r="K88" s="124" t="s">
        <v>55</v>
      </c>
      <c r="L88" s="121">
        <v>3</v>
      </c>
    </row>
    <row r="89" spans="1:12" ht="15" thickBot="1" x14ac:dyDescent="0.35">
      <c r="A89" s="24"/>
      <c r="B89" s="25"/>
      <c r="C89" s="26"/>
      <c r="D89" s="31" t="s">
        <v>146</v>
      </c>
      <c r="E89" s="32" t="s">
        <v>147</v>
      </c>
      <c r="F89" s="135">
        <v>80</v>
      </c>
      <c r="G89" s="135">
        <v>1.7</v>
      </c>
      <c r="H89" s="135">
        <v>5.6</v>
      </c>
      <c r="I89" s="135">
        <v>9.1</v>
      </c>
      <c r="J89" s="140">
        <v>95.2</v>
      </c>
      <c r="K89" s="134" t="s">
        <v>105</v>
      </c>
      <c r="L89" s="121">
        <v>7</v>
      </c>
    </row>
    <row r="90" spans="1:12" ht="15" thickBot="1" x14ac:dyDescent="0.35">
      <c r="A90" s="24"/>
      <c r="B90" s="25"/>
      <c r="C90" s="26"/>
      <c r="D90" s="79" t="s">
        <v>56</v>
      </c>
      <c r="E90" s="1" t="s">
        <v>139</v>
      </c>
      <c r="F90" s="135">
        <v>100</v>
      </c>
      <c r="G90" s="135">
        <v>0.4</v>
      </c>
      <c r="H90" s="135">
        <v>0.4</v>
      </c>
      <c r="I90" s="135">
        <v>9.8000000000000007</v>
      </c>
      <c r="J90" s="140">
        <v>44.4</v>
      </c>
      <c r="K90" s="134" t="s">
        <v>55</v>
      </c>
      <c r="L90" s="121">
        <v>8</v>
      </c>
    </row>
    <row r="91" spans="1:12" ht="15" thickBot="1" x14ac:dyDescent="0.35">
      <c r="A91" s="24"/>
      <c r="B91" s="25"/>
      <c r="C91" s="26"/>
      <c r="D91" s="79"/>
      <c r="E91" s="1"/>
      <c r="F91" s="71"/>
      <c r="G91" s="71"/>
      <c r="H91" s="71"/>
      <c r="I91" s="71"/>
      <c r="J91" s="94"/>
      <c r="K91" s="70"/>
      <c r="L91" s="23"/>
    </row>
    <row r="92" spans="1:12" ht="14.4" x14ac:dyDescent="0.3">
      <c r="A92" s="24"/>
      <c r="B92" s="25"/>
      <c r="C92" s="26"/>
      <c r="D92" s="27"/>
      <c r="E92" s="28"/>
      <c r="F92" s="29"/>
      <c r="G92" s="29"/>
      <c r="H92" s="29"/>
      <c r="I92" s="29"/>
      <c r="J92" s="86"/>
      <c r="K92" s="36"/>
      <c r="L92" s="29"/>
    </row>
    <row r="93" spans="1:12" ht="15" thickBot="1" x14ac:dyDescent="0.35">
      <c r="A93" s="37"/>
      <c r="B93" s="38"/>
      <c r="C93" s="39"/>
      <c r="D93" s="40" t="s">
        <v>31</v>
      </c>
      <c r="E93" s="41"/>
      <c r="F93" s="42">
        <f>SUM(F85:F92)</f>
        <v>575</v>
      </c>
      <c r="G93" s="42">
        <f>SUM(G85:G92)</f>
        <v>14</v>
      </c>
      <c r="H93" s="42">
        <f>SUM(H85:H92)</f>
        <v>12.700000000000001</v>
      </c>
      <c r="I93" s="42">
        <f>SUM(I85:I92)</f>
        <v>83.499999999999986</v>
      </c>
      <c r="J93" s="87">
        <f>SUM(J85:J92)</f>
        <v>505.59999999999997</v>
      </c>
      <c r="K93" s="43"/>
      <c r="L93" s="42">
        <f>SUM(L85:L92)</f>
        <v>30</v>
      </c>
    </row>
    <row r="94" spans="1:12" ht="15" thickBot="1" x14ac:dyDescent="0.35">
      <c r="A94" s="44">
        <f>A85</f>
        <v>1</v>
      </c>
      <c r="B94" s="45">
        <f>B85</f>
        <v>5</v>
      </c>
      <c r="C94" s="46" t="s">
        <v>24</v>
      </c>
      <c r="D94" s="31" t="s">
        <v>25</v>
      </c>
      <c r="E94" s="66" t="s">
        <v>106</v>
      </c>
      <c r="F94" s="68">
        <v>80</v>
      </c>
      <c r="G94" s="68">
        <v>0.8</v>
      </c>
      <c r="H94" s="68">
        <v>7.1</v>
      </c>
      <c r="I94" s="68">
        <v>5.5</v>
      </c>
      <c r="J94" s="93">
        <v>89.5</v>
      </c>
      <c r="K94" s="67" t="s">
        <v>107</v>
      </c>
      <c r="L94" s="47">
        <v>8</v>
      </c>
    </row>
    <row r="95" spans="1:12" ht="15" thickBot="1" x14ac:dyDescent="0.35">
      <c r="A95" s="24"/>
      <c r="B95" s="25"/>
      <c r="C95" s="26"/>
      <c r="D95" s="31" t="s">
        <v>26</v>
      </c>
      <c r="E95" s="1" t="s">
        <v>108</v>
      </c>
      <c r="F95" s="71">
        <v>200</v>
      </c>
      <c r="G95" s="71">
        <v>4.7</v>
      </c>
      <c r="H95" s="71">
        <v>5.8</v>
      </c>
      <c r="I95" s="71">
        <v>13.6</v>
      </c>
      <c r="J95" s="94">
        <v>125.5</v>
      </c>
      <c r="K95" s="70" t="s">
        <v>109</v>
      </c>
      <c r="L95" s="47">
        <v>10</v>
      </c>
    </row>
    <row r="96" spans="1:12" ht="15" thickBot="1" x14ac:dyDescent="0.35">
      <c r="A96" s="24"/>
      <c r="B96" s="25"/>
      <c r="C96" s="26"/>
      <c r="D96" s="31" t="s">
        <v>27</v>
      </c>
      <c r="E96" s="1" t="s">
        <v>110</v>
      </c>
      <c r="F96" s="71">
        <v>200</v>
      </c>
      <c r="G96" s="71">
        <v>20.100000000000001</v>
      </c>
      <c r="H96" s="71">
        <v>18.7</v>
      </c>
      <c r="I96" s="71">
        <v>17.2</v>
      </c>
      <c r="J96" s="94">
        <v>318</v>
      </c>
      <c r="K96" s="70" t="s">
        <v>111</v>
      </c>
      <c r="L96" s="47">
        <v>41.8</v>
      </c>
    </row>
    <row r="97" spans="1:12" ht="15" thickBot="1" x14ac:dyDescent="0.35">
      <c r="A97" s="24"/>
      <c r="B97" s="25"/>
      <c r="C97" s="26"/>
      <c r="D97" s="31" t="s">
        <v>28</v>
      </c>
      <c r="E97" s="1"/>
      <c r="F97" s="71"/>
      <c r="G97" s="71"/>
      <c r="H97" s="71"/>
      <c r="I97" s="71"/>
      <c r="J97" s="94"/>
      <c r="K97" s="70"/>
      <c r="L97" s="47"/>
    </row>
    <row r="98" spans="1:12" ht="15" thickBot="1" x14ac:dyDescent="0.35">
      <c r="A98" s="24"/>
      <c r="B98" s="25"/>
      <c r="C98" s="26"/>
      <c r="D98" s="48" t="s">
        <v>49</v>
      </c>
      <c r="E98" s="66" t="s">
        <v>76</v>
      </c>
      <c r="F98" s="68">
        <v>200</v>
      </c>
      <c r="G98" s="68">
        <v>0.3</v>
      </c>
      <c r="H98" s="68">
        <v>0</v>
      </c>
      <c r="I98" s="68">
        <v>6.7</v>
      </c>
      <c r="J98" s="93">
        <v>27.9</v>
      </c>
      <c r="K98" s="67" t="s">
        <v>112</v>
      </c>
      <c r="L98" s="47">
        <v>3</v>
      </c>
    </row>
    <row r="99" spans="1:12" ht="15" thickBot="1" x14ac:dyDescent="0.35">
      <c r="A99" s="24"/>
      <c r="B99" s="25"/>
      <c r="C99" s="26"/>
      <c r="D99" s="48" t="s">
        <v>29</v>
      </c>
      <c r="E99" s="64" t="s">
        <v>40</v>
      </c>
      <c r="F99" s="30">
        <v>60</v>
      </c>
      <c r="G99" s="30">
        <v>4.5999999999999996</v>
      </c>
      <c r="H99" s="33">
        <v>0.5</v>
      </c>
      <c r="I99" s="33">
        <v>29.5</v>
      </c>
      <c r="J99" s="89">
        <v>140.6</v>
      </c>
      <c r="K99" s="47" t="s">
        <v>55</v>
      </c>
      <c r="L99" s="47">
        <v>4</v>
      </c>
    </row>
    <row r="100" spans="1:12" ht="14.4" x14ac:dyDescent="0.3">
      <c r="A100" s="24"/>
      <c r="B100" s="25"/>
      <c r="C100" s="26"/>
      <c r="D100" s="48" t="s">
        <v>30</v>
      </c>
      <c r="E100" s="53" t="s">
        <v>65</v>
      </c>
      <c r="F100" s="29">
        <v>30</v>
      </c>
      <c r="G100" s="29">
        <v>2</v>
      </c>
      <c r="H100" s="29">
        <v>0.4</v>
      </c>
      <c r="I100" s="29">
        <v>10</v>
      </c>
      <c r="J100" s="86">
        <v>42</v>
      </c>
      <c r="K100" s="35" t="s">
        <v>55</v>
      </c>
      <c r="L100" s="29">
        <v>2</v>
      </c>
    </row>
    <row r="101" spans="1:12" ht="14.4" x14ac:dyDescent="0.3">
      <c r="A101" s="24"/>
      <c r="B101" s="25"/>
      <c r="C101" s="26"/>
      <c r="D101" s="27"/>
      <c r="E101" s="28"/>
      <c r="F101" s="29"/>
      <c r="G101" s="29"/>
      <c r="H101" s="29"/>
      <c r="I101" s="29"/>
      <c r="J101" s="86"/>
      <c r="K101" s="36"/>
      <c r="L101" s="29"/>
    </row>
    <row r="102" spans="1:12" ht="14.4" x14ac:dyDescent="0.3">
      <c r="A102" s="24"/>
      <c r="B102" s="25"/>
      <c r="C102" s="26"/>
      <c r="D102" s="27"/>
      <c r="E102" s="28"/>
      <c r="F102" s="29"/>
      <c r="G102" s="29"/>
      <c r="H102" s="29"/>
      <c r="I102" s="29"/>
      <c r="J102" s="86"/>
      <c r="K102" s="36"/>
      <c r="L102" s="29"/>
    </row>
    <row r="103" spans="1:12" ht="14.4" x14ac:dyDescent="0.3">
      <c r="A103" s="37"/>
      <c r="B103" s="38"/>
      <c r="C103" s="39"/>
      <c r="D103" s="40" t="s">
        <v>31</v>
      </c>
      <c r="E103" s="41"/>
      <c r="F103" s="42">
        <f>SUM(F94:F102)</f>
        <v>770</v>
      </c>
      <c r="G103" s="42">
        <f>SUM(G94:G102)</f>
        <v>32.5</v>
      </c>
      <c r="H103" s="42">
        <f>SUM(H94:H102)</f>
        <v>32.499999999999993</v>
      </c>
      <c r="I103" s="42">
        <f>SUM(I94:I102)</f>
        <v>82.5</v>
      </c>
      <c r="J103" s="87">
        <f>SUM(J94:J102)</f>
        <v>743.5</v>
      </c>
      <c r="K103" s="43"/>
      <c r="L103" s="42">
        <f>SUM(L94:L102)</f>
        <v>68.8</v>
      </c>
    </row>
    <row r="104" spans="1:12" ht="15.75" customHeight="1" thickBot="1" x14ac:dyDescent="0.3">
      <c r="A104" s="54">
        <f>A85</f>
        <v>1</v>
      </c>
      <c r="B104" s="55">
        <f>B85</f>
        <v>5</v>
      </c>
      <c r="C104" s="106" t="s">
        <v>4</v>
      </c>
      <c r="D104" s="108"/>
      <c r="E104" s="56"/>
      <c r="F104" s="57">
        <f>F93+F103</f>
        <v>1345</v>
      </c>
      <c r="G104" s="57">
        <f>G93+G103</f>
        <v>46.5</v>
      </c>
      <c r="H104" s="57">
        <f>H93+H103</f>
        <v>45.199999999999996</v>
      </c>
      <c r="I104" s="57">
        <f>I93+I103</f>
        <v>166</v>
      </c>
      <c r="J104" s="90">
        <f>J93+J103</f>
        <v>1249.0999999999999</v>
      </c>
      <c r="K104" s="57"/>
      <c r="L104" s="57">
        <f>L93+L103</f>
        <v>98.8</v>
      </c>
    </row>
    <row r="105" spans="1:12" ht="15.75" customHeight="1" thickBot="1" x14ac:dyDescent="0.35">
      <c r="A105" s="15">
        <v>2</v>
      </c>
      <c r="B105" s="16">
        <v>6</v>
      </c>
      <c r="C105" s="17" t="s">
        <v>20</v>
      </c>
      <c r="D105" s="18" t="s">
        <v>21</v>
      </c>
      <c r="E105" s="19" t="s">
        <v>113</v>
      </c>
      <c r="F105" s="20">
        <v>200</v>
      </c>
      <c r="G105" s="21">
        <v>5.3</v>
      </c>
      <c r="H105" s="22">
        <v>5.7</v>
      </c>
      <c r="I105" s="22">
        <v>25.3</v>
      </c>
      <c r="J105" s="85">
        <v>174.3</v>
      </c>
      <c r="K105" s="21" t="s">
        <v>114</v>
      </c>
      <c r="L105" s="23">
        <v>10</v>
      </c>
    </row>
    <row r="106" spans="1:12" ht="13.5" customHeight="1" thickBot="1" x14ac:dyDescent="0.35">
      <c r="A106" s="24"/>
      <c r="B106" s="25"/>
      <c r="C106" s="26"/>
      <c r="D106" s="27"/>
      <c r="E106" s="28"/>
      <c r="F106" s="29"/>
      <c r="G106" s="29"/>
      <c r="H106" s="29"/>
      <c r="I106" s="29"/>
      <c r="J106" s="86"/>
      <c r="K106" s="30"/>
      <c r="L106" s="23"/>
    </row>
    <row r="107" spans="1:12" ht="15" thickBot="1" x14ac:dyDescent="0.35">
      <c r="A107" s="24"/>
      <c r="B107" s="25"/>
      <c r="C107" s="26"/>
      <c r="D107" s="31" t="s">
        <v>22</v>
      </c>
      <c r="E107" s="32" t="s">
        <v>38</v>
      </c>
      <c r="F107" s="33">
        <v>200</v>
      </c>
      <c r="G107" s="30">
        <v>4.5999999999999996</v>
      </c>
      <c r="H107" s="33">
        <v>3.6</v>
      </c>
      <c r="I107" s="33">
        <v>12.6</v>
      </c>
      <c r="J107" s="85">
        <v>100.4</v>
      </c>
      <c r="K107" s="30" t="s">
        <v>115</v>
      </c>
      <c r="L107" s="23">
        <v>4</v>
      </c>
    </row>
    <row r="108" spans="1:12" ht="15" thickBot="1" x14ac:dyDescent="0.35">
      <c r="A108" s="24"/>
      <c r="B108" s="25"/>
      <c r="C108" s="26"/>
      <c r="D108" s="125" t="s">
        <v>23</v>
      </c>
      <c r="E108" s="120" t="s">
        <v>142</v>
      </c>
      <c r="F108" s="135">
        <v>40</v>
      </c>
      <c r="G108" s="135">
        <v>2.36</v>
      </c>
      <c r="H108" s="135">
        <v>7.49</v>
      </c>
      <c r="I108" s="135">
        <v>14.89</v>
      </c>
      <c r="J108" s="140">
        <v>136</v>
      </c>
      <c r="K108" s="130">
        <v>1</v>
      </c>
      <c r="L108" s="121">
        <v>6</v>
      </c>
    </row>
    <row r="109" spans="1:12" ht="15" thickBot="1" x14ac:dyDescent="0.35">
      <c r="A109" s="24"/>
      <c r="B109" s="25"/>
      <c r="C109" s="26"/>
      <c r="D109" s="48" t="s">
        <v>56</v>
      </c>
      <c r="E109" s="32" t="s">
        <v>141</v>
      </c>
      <c r="F109" s="123">
        <v>100</v>
      </c>
      <c r="G109" s="123">
        <v>0.9</v>
      </c>
      <c r="H109" s="123">
        <v>0.2</v>
      </c>
      <c r="I109" s="123">
        <v>8.1</v>
      </c>
      <c r="J109" s="138">
        <v>37.799999999999997</v>
      </c>
      <c r="K109" s="129" t="s">
        <v>55</v>
      </c>
      <c r="L109" s="123">
        <v>10</v>
      </c>
    </row>
    <row r="110" spans="1:12" ht="14.4" x14ac:dyDescent="0.3">
      <c r="A110" s="24"/>
      <c r="B110" s="25"/>
      <c r="C110" s="26"/>
      <c r="D110" s="27"/>
      <c r="E110" s="28"/>
      <c r="F110" s="29"/>
      <c r="G110" s="29"/>
      <c r="H110" s="29"/>
      <c r="I110" s="29"/>
      <c r="J110" s="86"/>
      <c r="K110" s="36"/>
      <c r="L110" s="29"/>
    </row>
    <row r="111" spans="1:12" ht="14.4" x14ac:dyDescent="0.3">
      <c r="A111" s="24"/>
      <c r="B111" s="25"/>
      <c r="C111" s="26"/>
      <c r="D111" s="27"/>
      <c r="E111" s="53"/>
      <c r="F111" s="29"/>
      <c r="G111" s="29"/>
      <c r="H111" s="29"/>
      <c r="I111" s="29"/>
      <c r="J111" s="86"/>
      <c r="K111" s="35"/>
      <c r="L111" s="29"/>
    </row>
    <row r="112" spans="1:12" ht="14.4" x14ac:dyDescent="0.3">
      <c r="A112" s="24"/>
      <c r="B112" s="25"/>
      <c r="C112" s="26"/>
      <c r="D112" s="27"/>
      <c r="E112" s="28"/>
      <c r="F112" s="29"/>
      <c r="G112" s="29"/>
      <c r="H112" s="29"/>
      <c r="I112" s="29"/>
      <c r="J112" s="86"/>
      <c r="K112" s="36"/>
      <c r="L112" s="29"/>
    </row>
    <row r="113" spans="1:12" ht="15" thickBot="1" x14ac:dyDescent="0.35">
      <c r="A113" s="37"/>
      <c r="B113" s="38"/>
      <c r="C113" s="39"/>
      <c r="D113" s="40" t="s">
        <v>31</v>
      </c>
      <c r="E113" s="41"/>
      <c r="F113" s="42">
        <f>SUM(F105:F112)</f>
        <v>540</v>
      </c>
      <c r="G113" s="42">
        <f>SUM(G105:G112)</f>
        <v>13.159999999999998</v>
      </c>
      <c r="H113" s="42">
        <f>SUM(H105:H112)</f>
        <v>16.989999999999998</v>
      </c>
      <c r="I113" s="42">
        <f>SUM(I105:I112)</f>
        <v>60.89</v>
      </c>
      <c r="J113" s="95">
        <f>SUM(J105:J112)</f>
        <v>448.50000000000006</v>
      </c>
      <c r="K113" s="43"/>
      <c r="L113" s="42">
        <f>SUM(L105:L112)</f>
        <v>30</v>
      </c>
    </row>
    <row r="114" spans="1:12" ht="15" thickBot="1" x14ac:dyDescent="0.35">
      <c r="A114" s="44">
        <v>2</v>
      </c>
      <c r="B114" s="45">
        <v>6</v>
      </c>
      <c r="C114" s="46" t="s">
        <v>24</v>
      </c>
      <c r="D114" s="31" t="s">
        <v>25</v>
      </c>
      <c r="E114" s="19" t="s">
        <v>116</v>
      </c>
      <c r="F114" s="22">
        <v>80</v>
      </c>
      <c r="G114" s="21">
        <v>0.7</v>
      </c>
      <c r="H114" s="22">
        <v>0.1</v>
      </c>
      <c r="I114" s="22">
        <v>2</v>
      </c>
      <c r="J114" s="88">
        <v>11.3</v>
      </c>
      <c r="K114" s="21" t="s">
        <v>117</v>
      </c>
      <c r="L114" s="47">
        <v>7</v>
      </c>
    </row>
    <row r="115" spans="1:12" ht="15" thickBot="1" x14ac:dyDescent="0.35">
      <c r="A115" s="24"/>
      <c r="B115" s="25"/>
      <c r="C115" s="26"/>
      <c r="D115" s="31" t="s">
        <v>26</v>
      </c>
      <c r="E115" s="32" t="s">
        <v>45</v>
      </c>
      <c r="F115" s="33">
        <v>200</v>
      </c>
      <c r="G115" s="30">
        <v>6.6</v>
      </c>
      <c r="H115" s="33">
        <v>4.5999999999999996</v>
      </c>
      <c r="I115" s="33">
        <v>16.2</v>
      </c>
      <c r="J115" s="89">
        <v>133.1</v>
      </c>
      <c r="K115" s="30" t="s">
        <v>118</v>
      </c>
      <c r="L115" s="47">
        <v>10</v>
      </c>
    </row>
    <row r="116" spans="1:12" ht="15" thickBot="1" x14ac:dyDescent="0.35">
      <c r="A116" s="24"/>
      <c r="B116" s="25"/>
      <c r="C116" s="26"/>
      <c r="D116" s="31" t="s">
        <v>27</v>
      </c>
      <c r="E116" s="32" t="s">
        <v>60</v>
      </c>
      <c r="F116" s="33">
        <v>100</v>
      </c>
      <c r="G116" s="30">
        <v>14.1</v>
      </c>
      <c r="H116" s="33">
        <v>5.7</v>
      </c>
      <c r="I116" s="33">
        <v>4.4000000000000004</v>
      </c>
      <c r="J116" s="89">
        <v>126.4</v>
      </c>
      <c r="K116" s="30" t="s">
        <v>61</v>
      </c>
      <c r="L116" s="47">
        <v>34.5</v>
      </c>
    </row>
    <row r="117" spans="1:12" ht="15" thickBot="1" x14ac:dyDescent="0.35">
      <c r="A117" s="24"/>
      <c r="B117" s="25"/>
      <c r="C117" s="26"/>
      <c r="D117" s="31" t="s">
        <v>28</v>
      </c>
      <c r="E117" s="32" t="s">
        <v>62</v>
      </c>
      <c r="F117" s="33">
        <v>150</v>
      </c>
      <c r="G117" s="30">
        <v>5.4</v>
      </c>
      <c r="H117" s="33">
        <v>4.9000000000000004</v>
      </c>
      <c r="I117" s="33">
        <v>32.799999999999997</v>
      </c>
      <c r="J117" s="89">
        <v>196.2</v>
      </c>
      <c r="K117" s="30" t="s">
        <v>63</v>
      </c>
      <c r="L117" s="47">
        <v>7.3</v>
      </c>
    </row>
    <row r="118" spans="1:12" ht="15" thickBot="1" x14ac:dyDescent="0.35">
      <c r="A118" s="24"/>
      <c r="B118" s="25"/>
      <c r="C118" s="26"/>
      <c r="D118" s="48" t="s">
        <v>49</v>
      </c>
      <c r="E118" s="49" t="s">
        <v>119</v>
      </c>
      <c r="F118" s="50">
        <v>200</v>
      </c>
      <c r="G118" s="30">
        <v>0.6</v>
      </c>
      <c r="H118" s="33">
        <v>0.2</v>
      </c>
      <c r="I118" s="33">
        <v>15.2</v>
      </c>
      <c r="J118" s="89">
        <v>65.3</v>
      </c>
      <c r="K118" s="100" t="s">
        <v>120</v>
      </c>
      <c r="L118" s="52">
        <v>4</v>
      </c>
    </row>
    <row r="119" spans="1:12" ht="15" thickBot="1" x14ac:dyDescent="0.35">
      <c r="A119" s="24"/>
      <c r="B119" s="25"/>
      <c r="C119" s="26"/>
      <c r="D119" s="48" t="s">
        <v>29</v>
      </c>
      <c r="E119" s="64" t="s">
        <v>40</v>
      </c>
      <c r="F119" s="30">
        <v>60</v>
      </c>
      <c r="G119" s="30">
        <v>4.5999999999999996</v>
      </c>
      <c r="H119" s="33">
        <v>0.5</v>
      </c>
      <c r="I119" s="33">
        <v>29.5</v>
      </c>
      <c r="J119" s="89">
        <v>140.6</v>
      </c>
      <c r="K119" s="47" t="s">
        <v>55</v>
      </c>
      <c r="L119" s="47">
        <v>4</v>
      </c>
    </row>
    <row r="120" spans="1:12" ht="14.4" x14ac:dyDescent="0.3">
      <c r="A120" s="24"/>
      <c r="B120" s="25"/>
      <c r="C120" s="26"/>
      <c r="D120" s="48" t="s">
        <v>30</v>
      </c>
      <c r="E120" s="53" t="s">
        <v>65</v>
      </c>
      <c r="F120" s="29">
        <v>30</v>
      </c>
      <c r="G120" s="29">
        <v>2</v>
      </c>
      <c r="H120" s="29">
        <v>0.4</v>
      </c>
      <c r="I120" s="29">
        <v>10</v>
      </c>
      <c r="J120" s="86">
        <v>42.7</v>
      </c>
      <c r="K120" s="35" t="s">
        <v>55</v>
      </c>
      <c r="L120" s="29">
        <v>2</v>
      </c>
    </row>
    <row r="121" spans="1:12" ht="14.4" x14ac:dyDescent="0.3">
      <c r="A121" s="24"/>
      <c r="B121" s="25"/>
      <c r="C121" s="26"/>
      <c r="D121" s="31"/>
      <c r="E121" s="28"/>
      <c r="F121" s="29"/>
      <c r="G121" s="29"/>
      <c r="H121" s="29"/>
      <c r="I121" s="29"/>
      <c r="J121" s="86"/>
      <c r="K121" s="36"/>
      <c r="L121" s="29"/>
    </row>
    <row r="122" spans="1:12" ht="14.4" x14ac:dyDescent="0.3">
      <c r="A122" s="24"/>
      <c r="B122" s="25"/>
      <c r="C122" s="26"/>
      <c r="D122" s="27"/>
      <c r="E122" s="28"/>
      <c r="F122" s="29"/>
      <c r="G122" s="29"/>
      <c r="H122" s="29"/>
      <c r="I122" s="29"/>
      <c r="J122" s="86"/>
      <c r="K122" s="36"/>
      <c r="L122" s="29"/>
    </row>
    <row r="123" spans="1:12" ht="14.4" x14ac:dyDescent="0.3">
      <c r="A123" s="37"/>
      <c r="B123" s="38"/>
      <c r="C123" s="39"/>
      <c r="D123" s="40" t="s">
        <v>31</v>
      </c>
      <c r="E123" s="41"/>
      <c r="F123" s="42">
        <f>SUM(F114:F122)</f>
        <v>820</v>
      </c>
      <c r="G123" s="42">
        <f>SUM(G114:G122)</f>
        <v>34</v>
      </c>
      <c r="H123" s="42">
        <f>SUM(H114:H122)</f>
        <v>16.399999999999999</v>
      </c>
      <c r="I123" s="42">
        <f>SUM(I114:I122)</f>
        <v>110.1</v>
      </c>
      <c r="J123" s="96">
        <f>SUM(J114:J122)</f>
        <v>715.6</v>
      </c>
      <c r="K123" s="43"/>
      <c r="L123" s="42">
        <f>SUM(L114:L122)</f>
        <v>68.8</v>
      </c>
    </row>
    <row r="124" spans="1:12" ht="15.75" customHeight="1" thickBot="1" x14ac:dyDescent="0.3">
      <c r="A124" s="54">
        <f>A105</f>
        <v>2</v>
      </c>
      <c r="B124" s="55">
        <f>B105</f>
        <v>6</v>
      </c>
      <c r="C124" s="106" t="s">
        <v>4</v>
      </c>
      <c r="D124" s="107"/>
      <c r="E124" s="56"/>
      <c r="F124" s="57">
        <f>F113+F123</f>
        <v>1360</v>
      </c>
      <c r="G124" s="57">
        <f>G113+G123</f>
        <v>47.16</v>
      </c>
      <c r="H124" s="57">
        <f>H113+H123</f>
        <v>33.39</v>
      </c>
      <c r="I124" s="57">
        <f>I113+I123</f>
        <v>170.99</v>
      </c>
      <c r="J124" s="90">
        <f>J113+J123</f>
        <v>1164.1000000000001</v>
      </c>
      <c r="K124" s="57"/>
      <c r="L124" s="57">
        <f>L113+L123</f>
        <v>98.8</v>
      </c>
    </row>
    <row r="125" spans="1:12" ht="15" thickBot="1" x14ac:dyDescent="0.35">
      <c r="A125" s="58">
        <v>2</v>
      </c>
      <c r="B125" s="25">
        <v>7</v>
      </c>
      <c r="C125" s="17" t="s">
        <v>20</v>
      </c>
      <c r="D125" s="18" t="s">
        <v>21</v>
      </c>
      <c r="E125" s="19" t="s">
        <v>92</v>
      </c>
      <c r="F125" s="20">
        <v>200</v>
      </c>
      <c r="G125" s="21">
        <v>8.6</v>
      </c>
      <c r="H125" s="22">
        <v>11.3</v>
      </c>
      <c r="I125" s="22">
        <v>34.299999999999997</v>
      </c>
      <c r="J125" s="88">
        <v>272.89999999999998</v>
      </c>
      <c r="K125" s="83" t="s">
        <v>93</v>
      </c>
      <c r="L125" s="23">
        <v>10</v>
      </c>
    </row>
    <row r="126" spans="1:12" ht="15" thickBot="1" x14ac:dyDescent="0.35">
      <c r="A126" s="58"/>
      <c r="B126" s="25"/>
      <c r="C126" s="26"/>
      <c r="D126" s="27"/>
      <c r="E126" s="28"/>
      <c r="F126" s="29"/>
      <c r="G126" s="29"/>
      <c r="H126" s="29"/>
      <c r="I126" s="29"/>
      <c r="J126" s="86"/>
      <c r="K126" s="21"/>
      <c r="L126" s="29"/>
    </row>
    <row r="127" spans="1:12" ht="15" thickBot="1" x14ac:dyDescent="0.35">
      <c r="A127" s="58"/>
      <c r="B127" s="25"/>
      <c r="C127" s="26"/>
      <c r="D127" s="31" t="s">
        <v>22</v>
      </c>
      <c r="E127" s="32" t="s">
        <v>41</v>
      </c>
      <c r="F127" s="29">
        <v>200</v>
      </c>
      <c r="G127" s="30">
        <v>0.2</v>
      </c>
      <c r="H127" s="33">
        <v>0</v>
      </c>
      <c r="I127" s="33">
        <v>6.5</v>
      </c>
      <c r="J127" s="89">
        <v>26.8</v>
      </c>
      <c r="K127" s="30" t="s">
        <v>54</v>
      </c>
      <c r="L127" s="23">
        <v>2</v>
      </c>
    </row>
    <row r="128" spans="1:12" ht="15" thickBot="1" x14ac:dyDescent="0.35">
      <c r="A128" s="58"/>
      <c r="B128" s="25"/>
      <c r="C128" s="26"/>
      <c r="D128" s="125" t="s">
        <v>23</v>
      </c>
      <c r="E128" s="126" t="s">
        <v>144</v>
      </c>
      <c r="F128" s="123">
        <v>45</v>
      </c>
      <c r="G128" s="124">
        <v>5.2</v>
      </c>
      <c r="H128" s="127">
        <v>8.6</v>
      </c>
      <c r="I128" s="127" t="s">
        <v>145</v>
      </c>
      <c r="J128" s="139">
        <v>336</v>
      </c>
      <c r="K128" s="124">
        <v>3</v>
      </c>
      <c r="L128" s="121">
        <v>9</v>
      </c>
    </row>
    <row r="129" spans="1:12" ht="15" thickBot="1" x14ac:dyDescent="0.35">
      <c r="A129" s="58"/>
      <c r="B129" s="25"/>
      <c r="C129" s="26"/>
      <c r="D129" s="136" t="s">
        <v>56</v>
      </c>
      <c r="E129" s="120" t="s">
        <v>139</v>
      </c>
      <c r="F129" s="135">
        <v>100</v>
      </c>
      <c r="G129" s="135">
        <v>0.4</v>
      </c>
      <c r="H129" s="135">
        <v>0.4</v>
      </c>
      <c r="I129" s="135">
        <v>9.8000000000000007</v>
      </c>
      <c r="J129" s="140">
        <v>44.4</v>
      </c>
      <c r="K129" s="134" t="s">
        <v>55</v>
      </c>
      <c r="L129" s="121">
        <v>9</v>
      </c>
    </row>
    <row r="130" spans="1:12" ht="14.4" x14ac:dyDescent="0.3">
      <c r="A130" s="58"/>
      <c r="B130" s="25"/>
      <c r="C130" s="26"/>
      <c r="D130" s="27"/>
      <c r="E130" s="28"/>
      <c r="F130" s="29"/>
      <c r="G130" s="29"/>
      <c r="H130" s="29"/>
      <c r="I130" s="29"/>
      <c r="J130" s="86"/>
      <c r="K130" s="36"/>
      <c r="L130" s="29"/>
    </row>
    <row r="131" spans="1:12" ht="14.4" x14ac:dyDescent="0.3">
      <c r="A131" s="58"/>
      <c r="B131" s="25"/>
      <c r="C131" s="26"/>
      <c r="D131" s="27"/>
      <c r="E131" s="53"/>
      <c r="F131" s="29"/>
      <c r="G131" s="29"/>
      <c r="H131" s="29"/>
      <c r="I131" s="29"/>
      <c r="J131" s="86"/>
      <c r="K131" s="35"/>
      <c r="L131" s="29"/>
    </row>
    <row r="132" spans="1:12" ht="14.4" x14ac:dyDescent="0.3">
      <c r="A132" s="58"/>
      <c r="B132" s="25"/>
      <c r="C132" s="26"/>
      <c r="D132" s="27"/>
      <c r="E132" s="28"/>
      <c r="F132" s="29"/>
      <c r="G132" s="29"/>
      <c r="H132" s="29"/>
      <c r="I132" s="29"/>
      <c r="J132" s="86"/>
      <c r="K132" s="36"/>
      <c r="L132" s="29"/>
    </row>
    <row r="133" spans="1:12" ht="15" thickBot="1" x14ac:dyDescent="0.35">
      <c r="A133" s="61"/>
      <c r="B133" s="38"/>
      <c r="C133" s="39"/>
      <c r="D133" s="40" t="s">
        <v>31</v>
      </c>
      <c r="E133" s="41"/>
      <c r="F133" s="42">
        <f>SUM(F125:F132)</f>
        <v>545</v>
      </c>
      <c r="G133" s="42">
        <f>SUM(G125:G132)</f>
        <v>14.4</v>
      </c>
      <c r="H133" s="42">
        <f>SUM(H125:H132)</f>
        <v>20.299999999999997</v>
      </c>
      <c r="I133" s="42">
        <f>SUM(I125:I132)</f>
        <v>50.599999999999994</v>
      </c>
      <c r="J133" s="95">
        <f>SUM(J125:J132)</f>
        <v>680.1</v>
      </c>
      <c r="K133" s="43"/>
      <c r="L133" s="42">
        <f>SUM(L125:L132)</f>
        <v>30</v>
      </c>
    </row>
    <row r="134" spans="1:12" ht="15" thickBot="1" x14ac:dyDescent="0.35">
      <c r="A134" s="45">
        <v>2</v>
      </c>
      <c r="B134" s="45">
        <f>B125</f>
        <v>7</v>
      </c>
      <c r="C134" s="46" t="s">
        <v>24</v>
      </c>
      <c r="D134" s="31" t="s">
        <v>25</v>
      </c>
      <c r="E134" s="19" t="s">
        <v>97</v>
      </c>
      <c r="F134" s="21">
        <v>80</v>
      </c>
      <c r="G134" s="21">
        <v>0.8</v>
      </c>
      <c r="H134" s="21">
        <v>8.1</v>
      </c>
      <c r="I134" s="21">
        <v>5.7</v>
      </c>
      <c r="J134" s="88">
        <v>98.9</v>
      </c>
      <c r="K134" s="21" t="s">
        <v>98</v>
      </c>
      <c r="L134" s="47">
        <v>7</v>
      </c>
    </row>
    <row r="135" spans="1:12" ht="15" thickBot="1" x14ac:dyDescent="0.35">
      <c r="A135" s="58"/>
      <c r="B135" s="25"/>
      <c r="C135" s="26"/>
      <c r="D135" s="31" t="s">
        <v>26</v>
      </c>
      <c r="E135" s="19" t="s">
        <v>99</v>
      </c>
      <c r="F135" s="30">
        <v>200</v>
      </c>
      <c r="G135" s="30">
        <v>4.5999999999999996</v>
      </c>
      <c r="H135" s="30">
        <v>5.6</v>
      </c>
      <c r="I135" s="30">
        <v>5.7</v>
      </c>
      <c r="J135" s="89">
        <v>92.2</v>
      </c>
      <c r="K135" s="21" t="s">
        <v>100</v>
      </c>
      <c r="L135" s="47">
        <v>10</v>
      </c>
    </row>
    <row r="136" spans="1:12" ht="15" thickBot="1" x14ac:dyDescent="0.35">
      <c r="A136" s="58"/>
      <c r="B136" s="25"/>
      <c r="C136" s="26"/>
      <c r="D136" s="31" t="s">
        <v>27</v>
      </c>
      <c r="E136" s="19" t="s">
        <v>73</v>
      </c>
      <c r="F136" s="30">
        <v>100</v>
      </c>
      <c r="G136" s="30">
        <v>16.899999999999999</v>
      </c>
      <c r="H136" s="30">
        <v>16.399999999999999</v>
      </c>
      <c r="I136" s="30">
        <v>4</v>
      </c>
      <c r="J136" s="89">
        <v>232</v>
      </c>
      <c r="K136" s="21" t="s">
        <v>74</v>
      </c>
      <c r="L136" s="47">
        <v>36.799999999999997</v>
      </c>
    </row>
    <row r="137" spans="1:12" ht="14.4" x14ac:dyDescent="0.3">
      <c r="A137" s="58"/>
      <c r="B137" s="25"/>
      <c r="C137" s="26"/>
      <c r="D137" s="31" t="s">
        <v>28</v>
      </c>
      <c r="E137" s="102" t="s">
        <v>122</v>
      </c>
      <c r="F137" s="50">
        <v>150</v>
      </c>
      <c r="G137" s="50">
        <v>14.5</v>
      </c>
      <c r="H137" s="50">
        <v>1.3</v>
      </c>
      <c r="I137" s="63">
        <v>33.799999999999997</v>
      </c>
      <c r="J137" s="50">
        <v>204.8</v>
      </c>
      <c r="K137" s="100" t="s">
        <v>123</v>
      </c>
      <c r="L137" s="52">
        <v>8</v>
      </c>
    </row>
    <row r="138" spans="1:12" ht="15" thickBot="1" x14ac:dyDescent="0.35">
      <c r="A138" s="58"/>
      <c r="B138" s="25"/>
      <c r="C138" s="26"/>
      <c r="D138" s="48" t="s">
        <v>49</v>
      </c>
      <c r="E138" s="49" t="s">
        <v>44</v>
      </c>
      <c r="F138" s="50">
        <v>200</v>
      </c>
      <c r="G138" s="30">
        <v>0.5</v>
      </c>
      <c r="H138" s="33">
        <v>0</v>
      </c>
      <c r="I138" s="33">
        <v>19.8</v>
      </c>
      <c r="J138" s="89">
        <v>19.8</v>
      </c>
      <c r="K138" s="51" t="s">
        <v>64</v>
      </c>
      <c r="L138" s="52">
        <v>2</v>
      </c>
    </row>
    <row r="139" spans="1:12" ht="15" thickBot="1" x14ac:dyDescent="0.35">
      <c r="A139" s="58"/>
      <c r="B139" s="25"/>
      <c r="C139" s="26"/>
      <c r="D139" s="48" t="s">
        <v>29</v>
      </c>
      <c r="E139" s="32" t="s">
        <v>40</v>
      </c>
      <c r="F139" s="33">
        <v>50</v>
      </c>
      <c r="G139" s="30">
        <v>4.5999999999999996</v>
      </c>
      <c r="H139" s="33">
        <v>0.5</v>
      </c>
      <c r="I139" s="33">
        <v>29.5</v>
      </c>
      <c r="J139" s="89">
        <v>140.6</v>
      </c>
      <c r="K139" s="30" t="s">
        <v>55</v>
      </c>
      <c r="L139" s="52">
        <v>3</v>
      </c>
    </row>
    <row r="140" spans="1:12" ht="14.4" x14ac:dyDescent="0.3">
      <c r="A140" s="58"/>
      <c r="B140" s="25"/>
      <c r="C140" s="26"/>
      <c r="D140" s="48" t="s">
        <v>30</v>
      </c>
      <c r="E140" s="53" t="s">
        <v>65</v>
      </c>
      <c r="F140" s="29">
        <v>25</v>
      </c>
      <c r="G140" s="29">
        <v>1.7</v>
      </c>
      <c r="H140" s="29">
        <v>0.3</v>
      </c>
      <c r="I140" s="29">
        <v>8.4</v>
      </c>
      <c r="J140" s="86">
        <v>42.7</v>
      </c>
      <c r="K140" s="35" t="s">
        <v>55</v>
      </c>
      <c r="L140" s="29">
        <v>2</v>
      </c>
    </row>
    <row r="141" spans="1:12" ht="14.4" x14ac:dyDescent="0.3">
      <c r="A141" s="58"/>
      <c r="B141" s="25"/>
      <c r="C141" s="26"/>
      <c r="D141" s="27"/>
      <c r="E141" s="28"/>
      <c r="F141" s="29"/>
      <c r="G141" s="29"/>
      <c r="H141" s="29"/>
      <c r="I141" s="29"/>
      <c r="J141" s="86"/>
      <c r="K141" s="36"/>
      <c r="L141" s="29"/>
    </row>
    <row r="142" spans="1:12" ht="14.4" x14ac:dyDescent="0.3">
      <c r="A142" s="58"/>
      <c r="B142" s="25"/>
      <c r="C142" s="26"/>
      <c r="D142" s="27"/>
      <c r="E142" s="28"/>
      <c r="F142" s="29"/>
      <c r="G142" s="29"/>
      <c r="H142" s="29"/>
      <c r="I142" s="29"/>
      <c r="J142" s="86"/>
      <c r="K142" s="36"/>
      <c r="L142" s="29"/>
    </row>
    <row r="143" spans="1:12" ht="14.4" x14ac:dyDescent="0.3">
      <c r="A143" s="61"/>
      <c r="B143" s="38"/>
      <c r="C143" s="39"/>
      <c r="D143" s="40" t="s">
        <v>31</v>
      </c>
      <c r="E143" s="41"/>
      <c r="F143" s="42">
        <f>SUM(F134:F142)</f>
        <v>805</v>
      </c>
      <c r="G143" s="42">
        <f>SUM(G134:G142)</f>
        <v>43.6</v>
      </c>
      <c r="H143" s="42">
        <f>SUM(H134:H142)</f>
        <v>32.199999999999996</v>
      </c>
      <c r="I143" s="42">
        <f>SUM(I134:I142)</f>
        <v>106.9</v>
      </c>
      <c r="J143" s="96">
        <f>SUM(J134:J142)</f>
        <v>831.00000000000011</v>
      </c>
      <c r="K143" s="43"/>
      <c r="L143" s="42">
        <f>SUM(L134:L142)</f>
        <v>68.8</v>
      </c>
    </row>
    <row r="144" spans="1:12" ht="15.75" customHeight="1" thickBot="1" x14ac:dyDescent="0.3">
      <c r="A144" s="65">
        <f>A125</f>
        <v>2</v>
      </c>
      <c r="B144" s="65">
        <v>7</v>
      </c>
      <c r="C144" s="106" t="s">
        <v>4</v>
      </c>
      <c r="D144" s="107"/>
      <c r="E144" s="56"/>
      <c r="F144" s="57">
        <f>F133+F143</f>
        <v>1350</v>
      </c>
      <c r="G144" s="57">
        <f>G133+G143</f>
        <v>58</v>
      </c>
      <c r="H144" s="57">
        <f>H133+H143</f>
        <v>52.499999999999993</v>
      </c>
      <c r="I144" s="57">
        <f>I133+I143</f>
        <v>157.5</v>
      </c>
      <c r="J144" s="90">
        <f>J133+J143</f>
        <v>1511.1000000000001</v>
      </c>
      <c r="K144" s="57"/>
      <c r="L144" s="57">
        <f>L133+L143</f>
        <v>98.8</v>
      </c>
    </row>
    <row r="145" spans="1:12" ht="15" thickBot="1" x14ac:dyDescent="0.35">
      <c r="A145" s="15">
        <v>2</v>
      </c>
      <c r="B145" s="16">
        <v>8</v>
      </c>
      <c r="C145" s="17" t="s">
        <v>20</v>
      </c>
      <c r="D145" s="18" t="s">
        <v>21</v>
      </c>
      <c r="E145" s="19" t="s">
        <v>47</v>
      </c>
      <c r="F145" s="20">
        <v>150</v>
      </c>
      <c r="G145" s="21">
        <v>8.3000000000000007</v>
      </c>
      <c r="H145" s="22">
        <v>6.3</v>
      </c>
      <c r="I145" s="22">
        <v>36</v>
      </c>
      <c r="J145" s="88">
        <v>233.7</v>
      </c>
      <c r="K145" s="83" t="s">
        <v>75</v>
      </c>
      <c r="L145" s="23">
        <v>10</v>
      </c>
    </row>
    <row r="146" spans="1:12" ht="15" thickBot="1" x14ac:dyDescent="0.35">
      <c r="A146" s="24"/>
      <c r="B146" s="25"/>
      <c r="C146" s="26"/>
      <c r="D146" s="27"/>
      <c r="E146" s="28"/>
      <c r="F146" s="29"/>
      <c r="G146" s="29"/>
      <c r="H146" s="29"/>
      <c r="I146" s="29"/>
      <c r="J146" s="86"/>
      <c r="K146" s="36"/>
      <c r="L146" s="29"/>
    </row>
    <row r="147" spans="1:12" ht="15" thickBot="1" x14ac:dyDescent="0.35">
      <c r="A147" s="24"/>
      <c r="B147" s="25"/>
      <c r="C147" s="26"/>
      <c r="D147" s="31" t="s">
        <v>22</v>
      </c>
      <c r="E147" s="66" t="s">
        <v>41</v>
      </c>
      <c r="F147" s="68">
        <v>200</v>
      </c>
      <c r="G147" s="68">
        <v>0.2</v>
      </c>
      <c r="H147" s="68">
        <v>0</v>
      </c>
      <c r="I147" s="68">
        <v>6.5</v>
      </c>
      <c r="J147" s="93">
        <v>26.8</v>
      </c>
      <c r="K147" s="67" t="s">
        <v>54</v>
      </c>
      <c r="L147" s="23">
        <v>2</v>
      </c>
    </row>
    <row r="148" spans="1:12" ht="15" thickBot="1" x14ac:dyDescent="0.35">
      <c r="A148" s="24"/>
      <c r="B148" s="25"/>
      <c r="C148" s="26"/>
      <c r="D148" s="125" t="s">
        <v>23</v>
      </c>
      <c r="E148" s="126" t="s">
        <v>42</v>
      </c>
      <c r="F148" s="132">
        <v>45</v>
      </c>
      <c r="G148" s="124">
        <v>3.4</v>
      </c>
      <c r="H148" s="127">
        <v>0.4</v>
      </c>
      <c r="I148" s="127">
        <v>22.1</v>
      </c>
      <c r="J148" s="139">
        <v>105.5</v>
      </c>
      <c r="K148" s="124" t="s">
        <v>55</v>
      </c>
      <c r="L148" s="121">
        <v>2</v>
      </c>
    </row>
    <row r="149" spans="1:12" ht="15" thickBot="1" x14ac:dyDescent="0.35">
      <c r="A149" s="24"/>
      <c r="B149" s="25"/>
      <c r="C149" s="26"/>
      <c r="D149" s="125" t="s">
        <v>146</v>
      </c>
      <c r="E149" s="126" t="s">
        <v>147</v>
      </c>
      <c r="F149" s="135">
        <v>80</v>
      </c>
      <c r="G149" s="135">
        <v>1.7</v>
      </c>
      <c r="H149" s="135">
        <v>5.6</v>
      </c>
      <c r="I149" s="135">
        <v>9.1</v>
      </c>
      <c r="J149" s="140">
        <v>95.2</v>
      </c>
      <c r="K149" s="134" t="s">
        <v>105</v>
      </c>
      <c r="L149" s="121">
        <v>6</v>
      </c>
    </row>
    <row r="150" spans="1:12" ht="15" thickBot="1" x14ac:dyDescent="0.35">
      <c r="A150" s="24"/>
      <c r="B150" s="25"/>
      <c r="C150" s="26"/>
      <c r="D150" s="131" t="s">
        <v>56</v>
      </c>
      <c r="E150" s="126" t="s">
        <v>141</v>
      </c>
      <c r="F150" s="123">
        <v>100</v>
      </c>
      <c r="G150" s="123">
        <v>0.9</v>
      </c>
      <c r="H150" s="123">
        <v>0.2</v>
      </c>
      <c r="I150" s="123">
        <v>8.1</v>
      </c>
      <c r="J150" s="138">
        <v>37.799999999999997</v>
      </c>
      <c r="K150" s="129" t="s">
        <v>55</v>
      </c>
      <c r="L150" s="123">
        <v>10</v>
      </c>
    </row>
    <row r="151" spans="1:12" ht="15" thickBot="1" x14ac:dyDescent="0.35">
      <c r="A151" s="24"/>
      <c r="B151" s="25"/>
      <c r="C151" s="26"/>
      <c r="D151" s="27"/>
      <c r="E151" s="1"/>
      <c r="F151" s="71"/>
      <c r="G151" s="71"/>
      <c r="H151" s="71"/>
      <c r="I151" s="71"/>
      <c r="J151" s="94"/>
      <c r="K151" s="70"/>
      <c r="L151" s="23"/>
    </row>
    <row r="152" spans="1:12" ht="15" thickBot="1" x14ac:dyDescent="0.35">
      <c r="A152" s="37"/>
      <c r="B152" s="38"/>
      <c r="C152" s="39"/>
      <c r="D152" s="40" t="s">
        <v>31</v>
      </c>
      <c r="E152" s="41"/>
      <c r="F152" s="42">
        <f>SUM(F145:F151)</f>
        <v>575</v>
      </c>
      <c r="G152" s="42">
        <f>SUM(G145:G151)</f>
        <v>14.5</v>
      </c>
      <c r="H152" s="42">
        <f>SUM(H145:H151)</f>
        <v>12.5</v>
      </c>
      <c r="I152" s="42">
        <f>SUM(I145:I151)</f>
        <v>81.799999999999983</v>
      </c>
      <c r="J152" s="95">
        <f>SUM(J145:J151)</f>
        <v>499</v>
      </c>
      <c r="K152" s="43"/>
      <c r="L152" s="42">
        <f>SUM(L145:L151)</f>
        <v>30</v>
      </c>
    </row>
    <row r="153" spans="1:12" ht="15" thickBot="1" x14ac:dyDescent="0.35">
      <c r="A153" s="44">
        <f>A145</f>
        <v>2</v>
      </c>
      <c r="B153" s="45">
        <v>8</v>
      </c>
      <c r="C153" s="46" t="s">
        <v>24</v>
      </c>
      <c r="D153" s="31" t="s">
        <v>25</v>
      </c>
      <c r="E153" s="66" t="s">
        <v>124</v>
      </c>
      <c r="F153" s="72">
        <v>80</v>
      </c>
      <c r="G153" s="73">
        <v>0.8</v>
      </c>
      <c r="H153" s="73">
        <v>7.1</v>
      </c>
      <c r="I153" s="74">
        <v>5.5</v>
      </c>
      <c r="J153" s="72">
        <v>89.5</v>
      </c>
      <c r="K153" s="99" t="s">
        <v>107</v>
      </c>
      <c r="L153" s="73">
        <v>7</v>
      </c>
    </row>
    <row r="154" spans="1:12" ht="15" thickBot="1" x14ac:dyDescent="0.35">
      <c r="A154" s="24"/>
      <c r="B154" s="25"/>
      <c r="C154" s="26"/>
      <c r="D154" s="31" t="s">
        <v>26</v>
      </c>
      <c r="E154" s="1" t="s">
        <v>125</v>
      </c>
      <c r="F154" s="50">
        <v>200</v>
      </c>
      <c r="G154" s="52">
        <v>4.7</v>
      </c>
      <c r="H154" s="52">
        <v>5</v>
      </c>
      <c r="I154" s="75">
        <v>10.1</v>
      </c>
      <c r="J154" s="50">
        <v>110.4</v>
      </c>
      <c r="K154" s="100" t="s">
        <v>126</v>
      </c>
      <c r="L154" s="52">
        <v>10</v>
      </c>
    </row>
    <row r="155" spans="1:12" ht="15" thickBot="1" x14ac:dyDescent="0.35">
      <c r="A155" s="24"/>
      <c r="B155" s="25"/>
      <c r="C155" s="26"/>
      <c r="D155" s="31" t="s">
        <v>27</v>
      </c>
      <c r="E155" s="1" t="s">
        <v>127</v>
      </c>
      <c r="F155" s="50">
        <v>200</v>
      </c>
      <c r="G155" s="76">
        <v>15.3</v>
      </c>
      <c r="H155" s="76">
        <v>14.7</v>
      </c>
      <c r="I155" s="77">
        <v>38.6</v>
      </c>
      <c r="J155" s="50">
        <v>348.3</v>
      </c>
      <c r="K155" s="100" t="s">
        <v>128</v>
      </c>
      <c r="L155" s="52">
        <v>41.8</v>
      </c>
    </row>
    <row r="156" spans="1:12" ht="15" thickBot="1" x14ac:dyDescent="0.35">
      <c r="A156" s="24"/>
      <c r="B156" s="25"/>
      <c r="C156" s="26"/>
      <c r="D156" s="31" t="s">
        <v>28</v>
      </c>
      <c r="E156" s="1"/>
      <c r="F156" s="68"/>
      <c r="G156" s="67"/>
      <c r="H156" s="68"/>
      <c r="I156" s="68"/>
      <c r="J156" s="91"/>
      <c r="K156" s="67"/>
      <c r="L156" s="52"/>
    </row>
    <row r="157" spans="1:12" ht="15" thickBot="1" x14ac:dyDescent="0.35">
      <c r="A157" s="24"/>
      <c r="B157" s="25"/>
      <c r="C157" s="26"/>
      <c r="D157" s="48" t="s">
        <v>49</v>
      </c>
      <c r="E157" s="66" t="s">
        <v>76</v>
      </c>
      <c r="F157" s="68">
        <v>200</v>
      </c>
      <c r="G157" s="68">
        <v>0.3</v>
      </c>
      <c r="H157" s="68">
        <v>0</v>
      </c>
      <c r="I157" s="68">
        <v>6.7</v>
      </c>
      <c r="J157" s="93">
        <v>27.9</v>
      </c>
      <c r="K157" s="67" t="s">
        <v>112</v>
      </c>
      <c r="L157" s="47">
        <v>4</v>
      </c>
    </row>
    <row r="158" spans="1:12" ht="15" thickBot="1" x14ac:dyDescent="0.35">
      <c r="A158" s="24"/>
      <c r="B158" s="25"/>
      <c r="C158" s="26"/>
      <c r="D158" s="48" t="s">
        <v>29</v>
      </c>
      <c r="E158" s="64" t="s">
        <v>40</v>
      </c>
      <c r="F158" s="30">
        <v>60</v>
      </c>
      <c r="G158" s="30">
        <v>4.5999999999999996</v>
      </c>
      <c r="H158" s="33">
        <v>0.5</v>
      </c>
      <c r="I158" s="33">
        <v>29.5</v>
      </c>
      <c r="J158" s="89">
        <v>140.6</v>
      </c>
      <c r="K158" s="47" t="s">
        <v>55</v>
      </c>
      <c r="L158" s="47">
        <v>4</v>
      </c>
    </row>
    <row r="159" spans="1:12" ht="14.4" x14ac:dyDescent="0.3">
      <c r="A159" s="24"/>
      <c r="B159" s="25"/>
      <c r="C159" s="26"/>
      <c r="D159" s="48" t="s">
        <v>30</v>
      </c>
      <c r="E159" s="53" t="s">
        <v>65</v>
      </c>
      <c r="F159" s="29">
        <v>30</v>
      </c>
      <c r="G159" s="29">
        <v>2</v>
      </c>
      <c r="H159" s="29">
        <v>0.4</v>
      </c>
      <c r="I159" s="29">
        <v>10</v>
      </c>
      <c r="J159" s="86">
        <v>42</v>
      </c>
      <c r="K159" s="35" t="s">
        <v>55</v>
      </c>
      <c r="L159" s="29">
        <v>2</v>
      </c>
    </row>
    <row r="160" spans="1:12" ht="14.4" x14ac:dyDescent="0.3">
      <c r="A160" s="24"/>
      <c r="B160" s="25"/>
      <c r="C160" s="26"/>
      <c r="D160" s="27"/>
      <c r="E160" s="28"/>
      <c r="F160" s="29"/>
      <c r="G160" s="29"/>
      <c r="H160" s="29"/>
      <c r="I160" s="29"/>
      <c r="J160" s="86"/>
      <c r="K160" s="36"/>
      <c r="L160" s="29"/>
    </row>
    <row r="161" spans="1:12" ht="14.4" x14ac:dyDescent="0.3">
      <c r="A161" s="24"/>
      <c r="B161" s="25"/>
      <c r="C161" s="26"/>
      <c r="D161" s="27"/>
      <c r="E161" s="28"/>
      <c r="F161" s="29"/>
      <c r="G161" s="29"/>
      <c r="H161" s="29"/>
      <c r="I161" s="29"/>
      <c r="J161" s="86"/>
      <c r="K161" s="36"/>
      <c r="L161" s="29"/>
    </row>
    <row r="162" spans="1:12" ht="14.4" x14ac:dyDescent="0.3">
      <c r="A162" s="37"/>
      <c r="B162" s="38"/>
      <c r="C162" s="39"/>
      <c r="D162" s="40" t="s">
        <v>31</v>
      </c>
      <c r="E162" s="41"/>
      <c r="F162" s="42">
        <f>SUM(F153:F161)</f>
        <v>770</v>
      </c>
      <c r="G162" s="42">
        <f>SUM(G153:G161)</f>
        <v>27.700000000000003</v>
      </c>
      <c r="H162" s="42">
        <f>SUM(H153:H161)</f>
        <v>27.699999999999996</v>
      </c>
      <c r="I162" s="42">
        <f>SUM(I153:I161)</f>
        <v>100.4</v>
      </c>
      <c r="J162" s="96">
        <f>SUM(J153:J161)</f>
        <v>758.7</v>
      </c>
      <c r="K162" s="43"/>
      <c r="L162" s="42">
        <f>SUM(L153:L161)</f>
        <v>68.8</v>
      </c>
    </row>
    <row r="163" spans="1:12" ht="15.75" customHeight="1" thickBot="1" x14ac:dyDescent="0.3">
      <c r="A163" s="54">
        <f>A145</f>
        <v>2</v>
      </c>
      <c r="B163" s="55">
        <f>B145</f>
        <v>8</v>
      </c>
      <c r="C163" s="106" t="s">
        <v>4</v>
      </c>
      <c r="D163" s="107"/>
      <c r="E163" s="56"/>
      <c r="F163" s="57">
        <f>F152+F162</f>
        <v>1345</v>
      </c>
      <c r="G163" s="57">
        <f>G152+G162</f>
        <v>42.2</v>
      </c>
      <c r="H163" s="57">
        <f>H152+H162</f>
        <v>40.199999999999996</v>
      </c>
      <c r="I163" s="57">
        <f>I152+I162</f>
        <v>182.2</v>
      </c>
      <c r="J163" s="90">
        <f>J152+J162</f>
        <v>1257.7</v>
      </c>
      <c r="K163" s="57"/>
      <c r="L163" s="57">
        <f>L152+L162</f>
        <v>98.8</v>
      </c>
    </row>
    <row r="164" spans="1:12" ht="15" thickBot="1" x14ac:dyDescent="0.35">
      <c r="A164" s="15">
        <v>2</v>
      </c>
      <c r="B164" s="16">
        <v>9</v>
      </c>
      <c r="C164" s="17" t="s">
        <v>20</v>
      </c>
      <c r="D164" s="18" t="s">
        <v>21</v>
      </c>
      <c r="E164" s="19" t="s">
        <v>52</v>
      </c>
      <c r="F164" s="20">
        <v>200</v>
      </c>
      <c r="G164" s="21">
        <v>5</v>
      </c>
      <c r="H164" s="22">
        <v>5.8</v>
      </c>
      <c r="I164" s="22">
        <v>24.1</v>
      </c>
      <c r="J164" s="85">
        <v>168.9</v>
      </c>
      <c r="K164" s="21" t="s">
        <v>53</v>
      </c>
      <c r="L164" s="23">
        <v>10</v>
      </c>
    </row>
    <row r="165" spans="1:12" ht="14.4" x14ac:dyDescent="0.3">
      <c r="A165" s="24"/>
      <c r="B165" s="25"/>
      <c r="C165" s="26"/>
      <c r="D165" s="27"/>
      <c r="E165" s="28"/>
      <c r="F165" s="29"/>
      <c r="G165" s="29"/>
      <c r="H165" s="29"/>
      <c r="I165" s="29"/>
      <c r="J165" s="86"/>
      <c r="K165" s="36"/>
      <c r="L165" s="29"/>
    </row>
    <row r="166" spans="1:12" ht="15" thickBot="1" x14ac:dyDescent="0.35">
      <c r="A166" s="24"/>
      <c r="B166" s="25"/>
      <c r="C166" s="26"/>
      <c r="D166" s="31" t="s">
        <v>22</v>
      </c>
      <c r="E166" s="32" t="s">
        <v>38</v>
      </c>
      <c r="F166" s="33">
        <v>200</v>
      </c>
      <c r="G166" s="30">
        <v>4.5999999999999996</v>
      </c>
      <c r="H166" s="33">
        <v>3.6</v>
      </c>
      <c r="I166" s="33">
        <v>12.6</v>
      </c>
      <c r="J166" s="85">
        <v>100.4</v>
      </c>
      <c r="K166" s="30" t="s">
        <v>115</v>
      </c>
      <c r="L166" s="23">
        <v>6</v>
      </c>
    </row>
    <row r="167" spans="1:12" ht="15" thickBot="1" x14ac:dyDescent="0.35">
      <c r="A167" s="24"/>
      <c r="B167" s="25"/>
      <c r="C167" s="26"/>
      <c r="D167" s="125" t="s">
        <v>23</v>
      </c>
      <c r="E167" s="120" t="s">
        <v>142</v>
      </c>
      <c r="F167" s="135">
        <v>40</v>
      </c>
      <c r="G167" s="135">
        <v>2.36</v>
      </c>
      <c r="H167" s="135">
        <v>7.49</v>
      </c>
      <c r="I167" s="135">
        <v>14.89</v>
      </c>
      <c r="J167" s="140">
        <v>136</v>
      </c>
      <c r="K167" s="130">
        <v>1</v>
      </c>
      <c r="L167" s="121">
        <v>7</v>
      </c>
    </row>
    <row r="168" spans="1:12" ht="14.4" x14ac:dyDescent="0.3">
      <c r="A168" s="24"/>
      <c r="B168" s="25"/>
      <c r="C168" s="26"/>
      <c r="D168" s="122" t="s">
        <v>148</v>
      </c>
      <c r="E168" s="133" t="s">
        <v>149</v>
      </c>
      <c r="F168" s="123">
        <v>200</v>
      </c>
      <c r="G168" s="123">
        <v>6.8</v>
      </c>
      <c r="H168" s="123">
        <v>5</v>
      </c>
      <c r="I168" s="123">
        <v>11</v>
      </c>
      <c r="J168" s="138">
        <v>116.2</v>
      </c>
      <c r="K168" s="129" t="s">
        <v>55</v>
      </c>
      <c r="L168" s="123">
        <v>7</v>
      </c>
    </row>
    <row r="169" spans="1:12" ht="14.4" x14ac:dyDescent="0.3">
      <c r="A169" s="24"/>
      <c r="B169" s="25"/>
      <c r="C169" s="26"/>
      <c r="D169" s="27"/>
      <c r="E169" s="28"/>
      <c r="F169" s="29"/>
      <c r="G169" s="29"/>
      <c r="H169" s="29"/>
      <c r="I169" s="29"/>
      <c r="J169" s="86"/>
      <c r="K169" s="36"/>
      <c r="L169" s="29"/>
    </row>
    <row r="170" spans="1:12" ht="14.4" x14ac:dyDescent="0.3">
      <c r="A170" s="24"/>
      <c r="B170" s="25"/>
      <c r="C170" s="26"/>
      <c r="D170" s="27"/>
      <c r="E170" s="53"/>
      <c r="F170" s="29"/>
      <c r="G170" s="29"/>
      <c r="H170" s="29"/>
      <c r="I170" s="29"/>
      <c r="J170" s="86"/>
      <c r="K170" s="35"/>
      <c r="L170" s="29"/>
    </row>
    <row r="171" spans="1:12" ht="15" thickBot="1" x14ac:dyDescent="0.35">
      <c r="A171" s="37"/>
      <c r="B171" s="38"/>
      <c r="C171" s="39"/>
      <c r="D171" s="40" t="s">
        <v>31</v>
      </c>
      <c r="E171" s="41"/>
      <c r="F171" s="42">
        <f>SUM(F164:F170)</f>
        <v>640</v>
      </c>
      <c r="G171" s="42">
        <f>SUM(G164:G170)</f>
        <v>18.759999999999998</v>
      </c>
      <c r="H171" s="42">
        <f>SUM(H164:H170)</f>
        <v>21.89</v>
      </c>
      <c r="I171" s="42">
        <f>SUM(I164:I170)</f>
        <v>62.59</v>
      </c>
      <c r="J171" s="95">
        <f>SUM(J164:J170)</f>
        <v>521.5</v>
      </c>
      <c r="K171" s="43"/>
      <c r="L171" s="42">
        <f>SUM(L164:L170)</f>
        <v>30</v>
      </c>
    </row>
    <row r="172" spans="1:12" ht="15" thickBot="1" x14ac:dyDescent="0.35">
      <c r="A172" s="44">
        <f>A164</f>
        <v>2</v>
      </c>
      <c r="B172" s="45">
        <f>B164</f>
        <v>9</v>
      </c>
      <c r="C172" s="46" t="s">
        <v>24</v>
      </c>
      <c r="D172" s="31" t="s">
        <v>25</v>
      </c>
      <c r="E172" s="66" t="s">
        <v>82</v>
      </c>
      <c r="F172" s="72">
        <v>80</v>
      </c>
      <c r="G172" s="73">
        <v>2.1</v>
      </c>
      <c r="H172" s="73">
        <v>8.1</v>
      </c>
      <c r="I172" s="74">
        <v>8.3000000000000007</v>
      </c>
      <c r="J172" s="72">
        <v>114.3</v>
      </c>
      <c r="K172" s="99" t="s">
        <v>83</v>
      </c>
      <c r="L172" s="73">
        <v>7</v>
      </c>
    </row>
    <row r="173" spans="1:12" ht="15" thickBot="1" x14ac:dyDescent="0.35">
      <c r="A173" s="24"/>
      <c r="B173" s="25"/>
      <c r="C173" s="26"/>
      <c r="D173" s="31" t="s">
        <v>26</v>
      </c>
      <c r="E173" s="1" t="s">
        <v>84</v>
      </c>
      <c r="F173" s="50">
        <v>200</v>
      </c>
      <c r="G173" s="52">
        <v>2.5</v>
      </c>
      <c r="H173" s="52">
        <v>2.1</v>
      </c>
      <c r="I173" s="75">
        <v>18.100000000000001</v>
      </c>
      <c r="J173" s="50">
        <v>108</v>
      </c>
      <c r="K173" s="100" t="s">
        <v>85</v>
      </c>
      <c r="L173" s="52">
        <v>10</v>
      </c>
    </row>
    <row r="174" spans="1:12" ht="15" thickBot="1" x14ac:dyDescent="0.35">
      <c r="A174" s="24"/>
      <c r="B174" s="25"/>
      <c r="C174" s="26"/>
      <c r="D174" s="31" t="s">
        <v>27</v>
      </c>
      <c r="E174" s="78" t="s">
        <v>129</v>
      </c>
      <c r="F174" s="33">
        <v>100</v>
      </c>
      <c r="G174" s="67">
        <v>14.2</v>
      </c>
      <c r="H174" s="68">
        <v>2.6</v>
      </c>
      <c r="I174" s="68">
        <v>8.6</v>
      </c>
      <c r="J174" s="92">
        <v>114.2</v>
      </c>
      <c r="K174" s="67" t="s">
        <v>130</v>
      </c>
      <c r="L174" s="47">
        <v>35.799999999999997</v>
      </c>
    </row>
    <row r="175" spans="1:12" ht="15" thickBot="1" x14ac:dyDescent="0.35">
      <c r="A175" s="24"/>
      <c r="B175" s="25"/>
      <c r="C175" s="26"/>
      <c r="D175" s="31" t="s">
        <v>28</v>
      </c>
      <c r="E175" s="32" t="s">
        <v>46</v>
      </c>
      <c r="F175" s="33">
        <v>150</v>
      </c>
      <c r="G175" s="30">
        <v>3.2</v>
      </c>
      <c r="H175" s="33">
        <v>5.2</v>
      </c>
      <c r="I175" s="33">
        <v>19.8</v>
      </c>
      <c r="J175" s="89">
        <v>139.4</v>
      </c>
      <c r="K175" s="30" t="s">
        <v>121</v>
      </c>
      <c r="L175" s="47">
        <v>8</v>
      </c>
    </row>
    <row r="176" spans="1:12" ht="15" thickBot="1" x14ac:dyDescent="0.35">
      <c r="A176" s="24"/>
      <c r="B176" s="25"/>
      <c r="C176" s="26"/>
      <c r="D176" s="48" t="s">
        <v>49</v>
      </c>
      <c r="E176" s="1" t="s">
        <v>89</v>
      </c>
      <c r="F176" s="50">
        <v>200</v>
      </c>
      <c r="G176" s="52">
        <v>1.1000000000000001</v>
      </c>
      <c r="H176" s="101" t="s">
        <v>90</v>
      </c>
      <c r="I176" s="75">
        <v>15.7</v>
      </c>
      <c r="J176" s="50">
        <v>66.900000000000006</v>
      </c>
      <c r="K176" s="100" t="s">
        <v>91</v>
      </c>
      <c r="L176" s="52">
        <v>4</v>
      </c>
    </row>
    <row r="177" spans="1:12" ht="15" thickBot="1" x14ac:dyDescent="0.35">
      <c r="A177" s="24"/>
      <c r="B177" s="25"/>
      <c r="C177" s="26"/>
      <c r="D177" s="48" t="s">
        <v>29</v>
      </c>
      <c r="E177" s="64" t="s">
        <v>40</v>
      </c>
      <c r="F177" s="30">
        <v>60</v>
      </c>
      <c r="G177" s="30">
        <v>4.5999999999999996</v>
      </c>
      <c r="H177" s="33">
        <v>0.5</v>
      </c>
      <c r="I177" s="33">
        <v>29.5</v>
      </c>
      <c r="J177" s="89">
        <v>140.6</v>
      </c>
      <c r="K177" s="47" t="s">
        <v>55</v>
      </c>
      <c r="L177" s="47">
        <v>2</v>
      </c>
    </row>
    <row r="178" spans="1:12" ht="14.4" x14ac:dyDescent="0.3">
      <c r="A178" s="24"/>
      <c r="B178" s="25"/>
      <c r="C178" s="26"/>
      <c r="D178" s="48" t="s">
        <v>30</v>
      </c>
      <c r="E178" s="53" t="s">
        <v>65</v>
      </c>
      <c r="F178" s="29">
        <v>30</v>
      </c>
      <c r="G178" s="29">
        <v>2</v>
      </c>
      <c r="H178" s="29">
        <v>0.4</v>
      </c>
      <c r="I178" s="29">
        <v>10</v>
      </c>
      <c r="J178" s="86">
        <v>51.2</v>
      </c>
      <c r="K178" s="35" t="s">
        <v>55</v>
      </c>
      <c r="L178" s="29">
        <v>2</v>
      </c>
    </row>
    <row r="179" spans="1:12" ht="14.4" x14ac:dyDescent="0.3">
      <c r="A179" s="24"/>
      <c r="B179" s="25"/>
      <c r="C179" s="26"/>
      <c r="D179" s="27"/>
      <c r="E179" s="28"/>
      <c r="F179" s="29"/>
      <c r="G179" s="29"/>
      <c r="H179" s="29"/>
      <c r="I179" s="29"/>
      <c r="J179" s="86"/>
      <c r="K179" s="36"/>
      <c r="L179" s="29"/>
    </row>
    <row r="180" spans="1:12" ht="14.4" x14ac:dyDescent="0.3">
      <c r="A180" s="24"/>
      <c r="B180" s="25"/>
      <c r="C180" s="26"/>
      <c r="D180" s="27"/>
      <c r="E180" s="28"/>
      <c r="F180" s="29"/>
      <c r="G180" s="29"/>
      <c r="H180" s="29"/>
      <c r="I180" s="29"/>
      <c r="J180" s="86"/>
      <c r="K180" s="36"/>
      <c r="L180" s="29"/>
    </row>
    <row r="181" spans="1:12" ht="14.4" x14ac:dyDescent="0.3">
      <c r="A181" s="37"/>
      <c r="B181" s="38"/>
      <c r="C181" s="39"/>
      <c r="D181" s="40" t="s">
        <v>31</v>
      </c>
      <c r="E181" s="41"/>
      <c r="F181" s="42">
        <f>SUM(F172:F180)</f>
        <v>820</v>
      </c>
      <c r="G181" s="42">
        <f>SUM(G172:G180)</f>
        <v>29.699999999999996</v>
      </c>
      <c r="H181" s="42">
        <f>SUM(H172:H180)</f>
        <v>18.899999999999999</v>
      </c>
      <c r="I181" s="42">
        <f>SUM(I172:I180)</f>
        <v>110</v>
      </c>
      <c r="J181" s="96">
        <f>SUM(J172:J180)</f>
        <v>734.6</v>
      </c>
      <c r="K181" s="43"/>
      <c r="L181" s="42">
        <f>SUM(L172:L180)</f>
        <v>68.8</v>
      </c>
    </row>
    <row r="182" spans="1:12" ht="15.75" customHeight="1" thickBot="1" x14ac:dyDescent="0.3">
      <c r="A182" s="54">
        <f>A164</f>
        <v>2</v>
      </c>
      <c r="B182" s="55">
        <f>B164</f>
        <v>9</v>
      </c>
      <c r="C182" s="106" t="s">
        <v>4</v>
      </c>
      <c r="D182" s="107"/>
      <c r="E182" s="56"/>
      <c r="F182" s="57">
        <f>F171+F181</f>
        <v>1460</v>
      </c>
      <c r="G182" s="57">
        <f>G171+G181</f>
        <v>48.459999999999994</v>
      </c>
      <c r="H182" s="57">
        <f>H171+H181</f>
        <v>40.79</v>
      </c>
      <c r="I182" s="57">
        <f>I171+I181</f>
        <v>172.59</v>
      </c>
      <c r="J182" s="90">
        <f>J171+J181</f>
        <v>1256.0999999999999</v>
      </c>
      <c r="K182" s="57"/>
      <c r="L182" s="57">
        <f>L171+L181</f>
        <v>98.8</v>
      </c>
    </row>
    <row r="183" spans="1:12" ht="15" thickBot="1" x14ac:dyDescent="0.35">
      <c r="A183" s="15">
        <v>2</v>
      </c>
      <c r="B183" s="16">
        <v>10</v>
      </c>
      <c r="C183" s="17" t="s">
        <v>20</v>
      </c>
      <c r="D183" s="18" t="s">
        <v>21</v>
      </c>
      <c r="E183" s="19" t="s">
        <v>113</v>
      </c>
      <c r="F183" s="20">
        <v>200</v>
      </c>
      <c r="G183" s="21">
        <v>5.3</v>
      </c>
      <c r="H183" s="22">
        <v>5.7</v>
      </c>
      <c r="I183" s="22">
        <v>25.3</v>
      </c>
      <c r="J183" s="85">
        <v>174.3</v>
      </c>
      <c r="K183" s="21" t="s">
        <v>114</v>
      </c>
      <c r="L183" s="23">
        <v>10</v>
      </c>
    </row>
    <row r="184" spans="1:12" ht="15" thickBot="1" x14ac:dyDescent="0.35">
      <c r="A184" s="24"/>
      <c r="B184" s="25"/>
      <c r="C184" s="26"/>
      <c r="D184" s="27"/>
      <c r="E184" s="28"/>
      <c r="F184" s="29"/>
      <c r="G184" s="29"/>
      <c r="H184" s="29"/>
      <c r="I184" s="29"/>
      <c r="J184" s="86"/>
      <c r="K184" s="36"/>
      <c r="L184" s="29"/>
    </row>
    <row r="185" spans="1:12" ht="15" thickBot="1" x14ac:dyDescent="0.35">
      <c r="A185" s="24"/>
      <c r="B185" s="25"/>
      <c r="C185" s="26"/>
      <c r="D185" s="31" t="s">
        <v>22</v>
      </c>
      <c r="E185" s="66" t="s">
        <v>131</v>
      </c>
      <c r="F185" s="68">
        <v>200</v>
      </c>
      <c r="G185" s="68">
        <v>3.5</v>
      </c>
      <c r="H185" s="68">
        <v>3.3</v>
      </c>
      <c r="I185" s="68">
        <v>22.3</v>
      </c>
      <c r="J185" s="93">
        <v>133.4</v>
      </c>
      <c r="K185" s="67" t="s">
        <v>132</v>
      </c>
      <c r="L185" s="23">
        <v>4</v>
      </c>
    </row>
    <row r="186" spans="1:12" ht="15" thickBot="1" x14ac:dyDescent="0.35">
      <c r="A186" s="24"/>
      <c r="B186" s="25"/>
      <c r="C186" s="26"/>
      <c r="D186" s="125" t="s">
        <v>23</v>
      </c>
      <c r="E186" s="126" t="s">
        <v>140</v>
      </c>
      <c r="F186" s="127">
        <v>55</v>
      </c>
      <c r="G186" s="124">
        <v>2.42</v>
      </c>
      <c r="H186" s="127">
        <v>3.87</v>
      </c>
      <c r="I186" s="127">
        <v>29.15</v>
      </c>
      <c r="J186" s="137">
        <v>161</v>
      </c>
      <c r="K186" s="124">
        <v>2</v>
      </c>
      <c r="L186" s="121">
        <v>8</v>
      </c>
    </row>
    <row r="187" spans="1:12" ht="14.4" x14ac:dyDescent="0.3">
      <c r="A187" s="24"/>
      <c r="B187" s="25"/>
      <c r="C187" s="26"/>
      <c r="D187" s="125" t="s">
        <v>56</v>
      </c>
      <c r="E187" s="128" t="s">
        <v>139</v>
      </c>
      <c r="F187" s="123">
        <v>100</v>
      </c>
      <c r="G187" s="123">
        <v>1.5</v>
      </c>
      <c r="H187" s="123">
        <v>0.5</v>
      </c>
      <c r="I187" s="123">
        <v>21</v>
      </c>
      <c r="J187" s="138">
        <v>94.5</v>
      </c>
      <c r="K187" s="129" t="s">
        <v>55</v>
      </c>
      <c r="L187" s="121">
        <v>8</v>
      </c>
    </row>
    <row r="188" spans="1:12" ht="15" thickBot="1" x14ac:dyDescent="0.35">
      <c r="A188" s="24"/>
      <c r="B188" s="25"/>
      <c r="C188" s="26"/>
      <c r="E188" s="32"/>
      <c r="F188" s="33"/>
      <c r="G188" s="30"/>
      <c r="H188" s="33"/>
      <c r="I188" s="33"/>
      <c r="J188" s="89"/>
      <c r="K188" s="30"/>
      <c r="L188" s="23"/>
    </row>
    <row r="189" spans="1:12" ht="14.4" x14ac:dyDescent="0.3">
      <c r="A189" s="24"/>
      <c r="B189" s="25"/>
      <c r="C189" s="26"/>
      <c r="D189" s="31"/>
      <c r="E189" s="60"/>
      <c r="F189" s="29"/>
      <c r="G189" s="29"/>
      <c r="H189" s="29"/>
      <c r="I189" s="29"/>
      <c r="J189" s="86"/>
      <c r="K189" s="35"/>
      <c r="L189" s="29"/>
    </row>
    <row r="190" spans="1:12" ht="15" thickBot="1" x14ac:dyDescent="0.35">
      <c r="A190" s="37"/>
      <c r="B190" s="38"/>
      <c r="C190" s="39"/>
      <c r="D190" s="40" t="s">
        <v>31</v>
      </c>
      <c r="E190" s="41"/>
      <c r="F190" s="42">
        <f>SUM(F183:F189)</f>
        <v>555</v>
      </c>
      <c r="G190" s="42">
        <f>SUM(G183:G189)</f>
        <v>12.72</v>
      </c>
      <c r="H190" s="42">
        <f>SUM(H183:H189)</f>
        <v>13.370000000000001</v>
      </c>
      <c r="I190" s="42">
        <f>SUM(I183:I189)</f>
        <v>97.75</v>
      </c>
      <c r="J190" s="95">
        <f>SUM(J183:J189)</f>
        <v>563.20000000000005</v>
      </c>
      <c r="K190" s="43"/>
      <c r="L190" s="42">
        <f>SUM(L183:L189)</f>
        <v>30</v>
      </c>
    </row>
    <row r="191" spans="1:12" ht="15" thickBot="1" x14ac:dyDescent="0.35">
      <c r="A191" s="44">
        <f>A183</f>
        <v>2</v>
      </c>
      <c r="B191" s="45">
        <f>B183</f>
        <v>10</v>
      </c>
      <c r="C191" s="46" t="s">
        <v>24</v>
      </c>
      <c r="D191" s="31" t="s">
        <v>25</v>
      </c>
      <c r="E191" s="66" t="s">
        <v>97</v>
      </c>
      <c r="F191" s="68">
        <v>80</v>
      </c>
      <c r="G191" s="68">
        <v>0.8</v>
      </c>
      <c r="H191" s="68">
        <v>8.1</v>
      </c>
      <c r="I191" s="68">
        <v>5.7</v>
      </c>
      <c r="J191" s="93">
        <v>98.9</v>
      </c>
      <c r="K191" s="67" t="s">
        <v>98</v>
      </c>
      <c r="L191" s="47">
        <v>7</v>
      </c>
    </row>
    <row r="192" spans="1:12" ht="15" thickBot="1" x14ac:dyDescent="0.35">
      <c r="A192" s="24"/>
      <c r="B192" s="25"/>
      <c r="C192" s="26"/>
      <c r="D192" s="31" t="s">
        <v>26</v>
      </c>
      <c r="E192" s="1" t="s">
        <v>133</v>
      </c>
      <c r="F192" s="71">
        <v>200</v>
      </c>
      <c r="G192" s="71">
        <v>4.5999999999999996</v>
      </c>
      <c r="H192" s="71">
        <v>3.3</v>
      </c>
      <c r="I192" s="71">
        <v>11.4</v>
      </c>
      <c r="J192" s="94">
        <v>93.54</v>
      </c>
      <c r="K192" s="70" t="s">
        <v>134</v>
      </c>
      <c r="L192" s="47">
        <v>10</v>
      </c>
    </row>
    <row r="193" spans="1:12" ht="15" thickBot="1" x14ac:dyDescent="0.35">
      <c r="A193" s="24"/>
      <c r="B193" s="25"/>
      <c r="C193" s="26"/>
      <c r="D193" s="31" t="s">
        <v>27</v>
      </c>
      <c r="E193" s="1" t="s">
        <v>135</v>
      </c>
      <c r="F193" s="71">
        <v>75</v>
      </c>
      <c r="G193" s="71">
        <v>14.4</v>
      </c>
      <c r="H193" s="71">
        <v>3.2</v>
      </c>
      <c r="I193" s="71">
        <v>10.1</v>
      </c>
      <c r="J193" s="94">
        <v>126.4</v>
      </c>
      <c r="K193" s="70" t="s">
        <v>136</v>
      </c>
      <c r="L193" s="47">
        <v>31.8</v>
      </c>
    </row>
    <row r="194" spans="1:12" ht="15" thickBot="1" x14ac:dyDescent="0.35">
      <c r="A194" s="24"/>
      <c r="B194" s="25"/>
      <c r="C194" s="26"/>
      <c r="D194" s="31" t="s">
        <v>28</v>
      </c>
      <c r="E194" s="1" t="s">
        <v>137</v>
      </c>
      <c r="F194" s="71">
        <v>150</v>
      </c>
      <c r="G194" s="71">
        <v>3.7</v>
      </c>
      <c r="H194" s="71">
        <v>4.4000000000000004</v>
      </c>
      <c r="I194" s="71">
        <v>14.6</v>
      </c>
      <c r="J194" s="94">
        <v>113.5</v>
      </c>
      <c r="K194" s="70" t="s">
        <v>88</v>
      </c>
      <c r="L194" s="47">
        <v>10</v>
      </c>
    </row>
    <row r="195" spans="1:12" ht="15" thickBot="1" x14ac:dyDescent="0.35">
      <c r="A195" s="24"/>
      <c r="B195" s="25"/>
      <c r="C195" s="26"/>
      <c r="D195" s="48" t="s">
        <v>49</v>
      </c>
      <c r="E195" s="49" t="s">
        <v>119</v>
      </c>
      <c r="F195" s="50">
        <v>200</v>
      </c>
      <c r="G195" s="30">
        <v>0.6</v>
      </c>
      <c r="H195" s="33">
        <v>0.2</v>
      </c>
      <c r="I195" s="33">
        <v>15.2</v>
      </c>
      <c r="J195" s="89">
        <v>65.3</v>
      </c>
      <c r="K195" s="100" t="s">
        <v>120</v>
      </c>
      <c r="L195" s="52">
        <v>4</v>
      </c>
    </row>
    <row r="196" spans="1:12" ht="15" thickBot="1" x14ac:dyDescent="0.35">
      <c r="A196" s="24"/>
      <c r="B196" s="25"/>
      <c r="C196" s="26"/>
      <c r="D196" s="48" t="s">
        <v>29</v>
      </c>
      <c r="E196" s="64" t="s">
        <v>40</v>
      </c>
      <c r="F196" s="30">
        <v>60</v>
      </c>
      <c r="G196" s="30">
        <v>4.5999999999999996</v>
      </c>
      <c r="H196" s="33">
        <v>0.5</v>
      </c>
      <c r="I196" s="33">
        <v>29.5</v>
      </c>
      <c r="J196" s="89">
        <v>140.6</v>
      </c>
      <c r="K196" s="47" t="s">
        <v>55</v>
      </c>
      <c r="L196" s="47">
        <v>4</v>
      </c>
    </row>
    <row r="197" spans="1:12" ht="14.4" x14ac:dyDescent="0.3">
      <c r="A197" s="24"/>
      <c r="B197" s="25"/>
      <c r="C197" s="26"/>
      <c r="D197" s="48" t="s">
        <v>30</v>
      </c>
      <c r="E197" s="53" t="s">
        <v>65</v>
      </c>
      <c r="F197" s="29">
        <v>30</v>
      </c>
      <c r="G197" s="29">
        <v>2</v>
      </c>
      <c r="H197" s="29">
        <v>0.4</v>
      </c>
      <c r="I197" s="29">
        <v>10</v>
      </c>
      <c r="J197" s="86">
        <v>42.7</v>
      </c>
      <c r="K197" s="35" t="s">
        <v>55</v>
      </c>
      <c r="L197" s="29">
        <v>2</v>
      </c>
    </row>
    <row r="198" spans="1:12" ht="14.4" x14ac:dyDescent="0.3">
      <c r="A198" s="37"/>
      <c r="B198" s="38"/>
      <c r="C198" s="39"/>
      <c r="D198" s="40" t="s">
        <v>31</v>
      </c>
      <c r="E198" s="41"/>
      <c r="F198" s="42">
        <f>SUM(F191:F197)</f>
        <v>795</v>
      </c>
      <c r="G198" s="42">
        <f>SUM(G191:G197)</f>
        <v>30.700000000000003</v>
      </c>
      <c r="H198" s="42">
        <f>SUM(H191:H197)</f>
        <v>20.099999999999998</v>
      </c>
      <c r="I198" s="42">
        <f>SUM(I191:I197)</f>
        <v>96.5</v>
      </c>
      <c r="J198" s="96">
        <f>SUM(J191:J197)</f>
        <v>680.94</v>
      </c>
      <c r="K198" s="43"/>
      <c r="L198" s="42">
        <f>SUM(L191:L197)</f>
        <v>68.8</v>
      </c>
    </row>
    <row r="199" spans="1:12" ht="15.75" customHeight="1" thickBot="1" x14ac:dyDescent="0.3">
      <c r="A199" s="54">
        <f>A183</f>
        <v>2</v>
      </c>
      <c r="B199" s="55">
        <f>B183</f>
        <v>10</v>
      </c>
      <c r="C199" s="106" t="s">
        <v>4</v>
      </c>
      <c r="D199" s="107"/>
      <c r="E199" s="56"/>
      <c r="F199" s="57">
        <f>F190+F198</f>
        <v>1350</v>
      </c>
      <c r="G199" s="57">
        <f>G190+G198</f>
        <v>43.42</v>
      </c>
      <c r="H199" s="57">
        <f>H190+H198</f>
        <v>33.47</v>
      </c>
      <c r="I199" s="57">
        <f>I190+I198</f>
        <v>194.25</v>
      </c>
      <c r="J199" s="90">
        <f>J190+J198</f>
        <v>1244.1400000000001</v>
      </c>
      <c r="K199" s="57"/>
      <c r="L199" s="57">
        <f>L190+L198</f>
        <v>98.8</v>
      </c>
    </row>
    <row r="200" spans="1:12" ht="13.5" customHeight="1" thickBot="1" x14ac:dyDescent="0.3">
      <c r="A200" s="80"/>
      <c r="B200" s="81"/>
      <c r="C200" s="103" t="s">
        <v>5</v>
      </c>
      <c r="D200" s="104"/>
      <c r="E200" s="105"/>
      <c r="F200" s="82">
        <f>(F25+F46+F65+F84+F104+F124+F144+F163+F182+F199)/(IF(F25=0,0,1)+IF(F46=0,0,1)+IF(F65=0,0,1)+IF(F84=0,0,1)+IF(F104=0,0,1)+IF(F124=0,0,1)+IF(F144=0,0,1)+IF(F163=0,0,1)+IF(F182=0,0,1)+IF(F199=0,0,1))</f>
        <v>1368.5</v>
      </c>
      <c r="G200" s="82">
        <f>(G25+G46+G65+G84+G104+G124+G144+G163+G182+G199)/(IF(G25=0,0,1)+IF(G46=0,0,1)+IF(G65=0,0,1)+IF(G84=0,0,1)+IF(G104=0,0,1)+IF(G124=0,0,1)+IF(G144=0,0,1)+IF(G163=0,0,1)+IF(G182=0,0,1)+IF(G199=0,0,1))</f>
        <v>46.689000000000007</v>
      </c>
      <c r="H200" s="82">
        <f>(H25+H46+H65+H84+H104+H124+H144+H163+H182+H199)/(IF(H25=0,0,1)+IF(H46=0,0,1)+IF(H65=0,0,1)+IF(H84=0,0,1)+IF(H104=0,0,1)+IF(H124=0,0,1)+IF(H144=0,0,1)+IF(H163=0,0,1)+IF(H182=0,0,1)+IF(H199=0,0,1))</f>
        <v>42.582999999999991</v>
      </c>
      <c r="I200" s="82">
        <f>(I25+I46+I65+I84+I104+I124+I144+I163+I182+I199)/(IF(I25=0,0,1)+IF(I46=0,0,1)+IF(I65=0,0,1)+IF(I84=0,0,1)+IF(I104=0,0,1)+IF(I124=0,0,1)+IF(I144=0,0,1)+IF(I163=0,0,1)+IF(I182=0,0,1)+IF(I199=0,0,1))</f>
        <v>177.17699999999999</v>
      </c>
      <c r="J200" s="97">
        <f>(J25+J46+J65+J84+J104+J124+J144+J163+J182+J199)/(IF(J25=0,0,1)+IF(J46=0,0,1)+IF(J65=0,0,1)+IF(J84=0,0,1)+IF(J104=0,0,1)+IF(J124=0,0,1)+IF(J144=0,0,1)+IF(J163=0,0,1)+IF(J182=0,0,1)+IF(J199=0,0,1))</f>
        <v>1318.3040000000001</v>
      </c>
      <c r="K200" s="82"/>
      <c r="L200" s="82">
        <f>(L25+L46+L65+L84+L104+L124+L144+L163+L182+L199)/(IF(L25=0,0,1)+IF(L46=0,0,1)+IF(L65=0,0,1)+IF(L84=0,0,1)+IF(L104=0,0,1)+IF(L124=0,0,1)+IF(L144=0,0,1)+IF(L163=0,0,1)+IF(L182=0,0,1)+IF(L199=0,0,1))</f>
        <v>98.799999999999983</v>
      </c>
    </row>
    <row r="201" spans="1:12" x14ac:dyDescent="0.25">
      <c r="J201" s="98"/>
    </row>
  </sheetData>
  <mergeCells count="14">
    <mergeCell ref="C84:D84"/>
    <mergeCell ref="C104:D104"/>
    <mergeCell ref="C25:D25"/>
    <mergeCell ref="C1:E1"/>
    <mergeCell ref="H1:K1"/>
    <mergeCell ref="H2:K2"/>
    <mergeCell ref="C46:D46"/>
    <mergeCell ref="C65:D65"/>
    <mergeCell ref="C200:E200"/>
    <mergeCell ref="C124:D124"/>
    <mergeCell ref="C144:D144"/>
    <mergeCell ref="C163:D163"/>
    <mergeCell ref="C182:D182"/>
    <mergeCell ref="C199:D199"/>
  </mergeCells>
  <pageMargins left="0.7" right="0.7" top="0.75" bottom="0.75" header="0.3" footer="0.3"/>
  <pageSetup paperSize="9" scale="71" orientation="landscape" r:id="rId1"/>
  <rowBreaks count="4" manualBreakCount="4">
    <brk id="46" max="16383" man="1"/>
    <brk id="84" max="16383" man="1"/>
    <brk id="124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2025-01-20T09:35:58Z</cp:lastPrinted>
  <dcterms:created xsi:type="dcterms:W3CDTF">2022-05-16T14:23:56Z</dcterms:created>
  <dcterms:modified xsi:type="dcterms:W3CDTF">2025-01-23T11:01:57Z</dcterms:modified>
</cp:coreProperties>
</file>